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1"/>
  </bookViews>
  <sheets>
    <sheet name="Лист1" sheetId="1" state="visible" r:id="rId1"/>
    <sheet name="Лист2" sheetId="2" state="visible" r:id="rId2"/>
    <sheet name="Лист5" sheetId="3" state="visible" r:id="rId3"/>
    <sheet name="Лист3" sheetId="4" state="visible" r:id="rId4"/>
    <sheet name="Лист4" sheetId="5" state="visible" r:id="rId5"/>
  </sheets>
  <definedNames>
    <definedName name="_xlnm._FilterDatabase" localSheetId="0" hidden="1">Лист1!$A$5:$N$371</definedName>
    <definedName name="_xlnm._FilterDatabase" localSheetId="1" hidden="1">Лист2!$A$5:$N$422</definedName>
    <definedName name="_xlnm._FilterDatabase" localSheetId="2" hidden="1">Лист5!$A$2:$M$74</definedName>
    <definedName name="_xlnm._FilterDatabase" localSheetId="4" hidden="1">Лист4!$A$1:$M$342</definedName>
    <definedName name="Excel_BuiltIn__FilterDatabase_2" hidden="0">0</definedName>
    <definedName name="Excel_BuiltIn__FilterDatabase_3" hidden="0">0</definedName>
    <definedName name="Excel_BuiltIn__FilterDatabase_4" hidden="0">0</definedName>
    <definedName name="Excel_BuiltIn__FilterDatabase_5" hidden="0">0</definedName>
    <definedName name="Excel_BuiltIn__FilterDatabase_6" hidden="0">0</definedName>
    <definedName name="Excel_BuiltIn__FilterDatabase_7" hidden="0">0</definedName>
    <definedName name="Excel_BuiltIn__FilterDatabase_8" hidden="0">0</definedName>
    <definedName name="_xlnm._FilterDatabase" localSheetId="0" hidden="1">Лист1!$A$5:$N$371</definedName>
    <definedName name="_xlnm._FilterDatabase" localSheetId="1" hidden="1">Лист2!$A$5:$N$422</definedName>
    <definedName name="_xlnm._FilterDatabase" localSheetId="2" hidden="1">Лист5!$A$2:$M$74</definedName>
    <definedName name="_xlnm._FilterDatabase" localSheetId="4" hidden="1">Лист4!$A$1:$M$342</definedName>
  </definedNames>
  <calcPr refMode="A1" iterate="0" iterateCount="100" iterateDelta="0.0001"/>
</workbook>
</file>

<file path=xl/sharedStrings.xml><?xml version="1.0" encoding="utf-8"?>
<sst xmlns="http://schemas.openxmlformats.org/spreadsheetml/2006/main" count="1611" uniqueCount="1611">
  <si>
    <t xml:space="preserve">Рейтинг кадастровых инженеров</t>
  </si>
  <si>
    <t>Фамилия</t>
  </si>
  <si>
    <t>Имя</t>
  </si>
  <si>
    <t>Отчество</t>
  </si>
  <si>
    <t xml:space="preserve">Номер в государственном реестре кадастровых инженеров</t>
  </si>
  <si>
    <t xml:space="preserve">СРО, в котором состоит кадастровый инженер</t>
  </si>
  <si>
    <t xml:space="preserve">Январь - июнь 2025 года</t>
  </si>
  <si>
    <t xml:space="preserve">Район работы (Субъект РФ)</t>
  </si>
  <si>
    <t xml:space="preserve">Количество уведомлений о возврате документов без рассмотрения</t>
  </si>
  <si>
    <t xml:space="preserve">Общее количество решений органа регистрации прав об осуществлении ГКУи (или) ГРП и об отказе в осуществлении ГКУи (или) ГРП
</t>
  </si>
  <si>
    <t xml:space="preserve">Из них:</t>
  </si>
  <si>
    <t xml:space="preserve">Количество решений о приостановлении осуществления ГКУи (или) ГРП</t>
  </si>
  <si>
    <t xml:space="preserve">Количество реестровых ошибок, допущенных кадастровым инженером (количество принятых органом регистрации прав решений о необходимости устранения реестровых ошибок)</t>
  </si>
  <si>
    <t xml:space="preserve">Количество решений об осуществлении ГКУи (или) ГРП</t>
  </si>
  <si>
    <t xml:space="preserve">Доля решений об осуществлении ГКУи (или) ГРП от общего количества решений (%)
</t>
  </si>
  <si>
    <t xml:space="preserve">Количество решений об отказе в осуществлении ГКУи (или) ГРП</t>
  </si>
  <si>
    <r>
      <rPr>
        <b/>
        <sz val="12"/>
        <color indexed="64"/>
        <rFont val="Times New Roman"/>
      </rPr>
      <t xml:space="preserve">Доля  решений об отказе в осуществлении ГКУи (или) ГРП от общего количества решений
</t>
    </r>
    <r>
      <rPr>
        <b/>
        <sz val="12"/>
        <color indexed="2"/>
        <rFont val="Times New Roman"/>
      </rPr>
      <t xml:space="preserve"> </t>
    </r>
  </si>
  <si>
    <t>Авзалова</t>
  </si>
  <si>
    <t>Гузель</t>
  </si>
  <si>
    <t>Глусовна</t>
  </si>
  <si>
    <t>39634</t>
  </si>
  <si>
    <t xml:space="preserve">Саморегулируемая организация "Ассоциация кадастровых инженеров Поволжья"</t>
  </si>
  <si>
    <t xml:space="preserve">Республика Татарстан</t>
  </si>
  <si>
    <t>Авясов</t>
  </si>
  <si>
    <t>Камиль</t>
  </si>
  <si>
    <t>Талгатович</t>
  </si>
  <si>
    <t>32101</t>
  </si>
  <si>
    <t>Ахмадиева</t>
  </si>
  <si>
    <t>Айгуль</t>
  </si>
  <si>
    <t>Илкамовна</t>
  </si>
  <si>
    <t xml:space="preserve">36976
</t>
  </si>
  <si>
    <t>Ахметов</t>
  </si>
  <si>
    <t>Константин</t>
  </si>
  <si>
    <t>Эдуардович</t>
  </si>
  <si>
    <t xml:space="preserve">8304
</t>
  </si>
  <si>
    <t>Ахметшина</t>
  </si>
  <si>
    <t>Гульчачак</t>
  </si>
  <si>
    <t>Талгатовна</t>
  </si>
  <si>
    <t xml:space="preserve">10790
</t>
  </si>
  <si>
    <t>Аюпов</t>
  </si>
  <si>
    <t>Шамиль</t>
  </si>
  <si>
    <t>Шаукатович</t>
  </si>
  <si>
    <t>15770</t>
  </si>
  <si>
    <t>Белякова</t>
  </si>
  <si>
    <t>Татьяна</t>
  </si>
  <si>
    <t>Викторовна</t>
  </si>
  <si>
    <t xml:space="preserve">18397
</t>
  </si>
  <si>
    <t>Боровкова</t>
  </si>
  <si>
    <t>Ирина</t>
  </si>
  <si>
    <t>Николаевна</t>
  </si>
  <si>
    <t xml:space="preserve">13023
</t>
  </si>
  <si>
    <t>Бунделева</t>
  </si>
  <si>
    <t>Алина</t>
  </si>
  <si>
    <t>Алексеевна</t>
  </si>
  <si>
    <t xml:space="preserve">Саморегулируемая организация "Ассоциация межрегиональный союз кадастровых инженеровя"</t>
  </si>
  <si>
    <t xml:space="preserve">Оренбургская область</t>
  </si>
  <si>
    <t>Газизова</t>
  </si>
  <si>
    <t>Эндже</t>
  </si>
  <si>
    <t>Наилевна</t>
  </si>
  <si>
    <t>27577</t>
  </si>
  <si>
    <t>Галиев</t>
  </si>
  <si>
    <t>Азат</t>
  </si>
  <si>
    <t>Фоатович</t>
  </si>
  <si>
    <t>4063</t>
  </si>
  <si>
    <t>Галимов</t>
  </si>
  <si>
    <t>Айваз</t>
  </si>
  <si>
    <t>Алмасович</t>
  </si>
  <si>
    <t>21814</t>
  </si>
  <si>
    <t>Галимуллин</t>
  </si>
  <si>
    <t>Нафик</t>
  </si>
  <si>
    <t>Хидиятуллович</t>
  </si>
  <si>
    <t xml:space="preserve">24123
</t>
  </si>
  <si>
    <t>Галкина</t>
  </si>
  <si>
    <t>Ольга</t>
  </si>
  <si>
    <t>Евгеньевна</t>
  </si>
  <si>
    <t>14415</t>
  </si>
  <si>
    <t>Галлямова</t>
  </si>
  <si>
    <t>Альбина</t>
  </si>
  <si>
    <t>Ралифовна</t>
  </si>
  <si>
    <t xml:space="preserve">40596
</t>
  </si>
  <si>
    <t>Герасимова</t>
  </si>
  <si>
    <t xml:space="preserve">29593
</t>
  </si>
  <si>
    <t>Долганова</t>
  </si>
  <si>
    <t>Лейсан</t>
  </si>
  <si>
    <t>Назгатовна</t>
  </si>
  <si>
    <t xml:space="preserve">30281
</t>
  </si>
  <si>
    <t>Елфимова</t>
  </si>
  <si>
    <t>Ксения</t>
  </si>
  <si>
    <t xml:space="preserve">24636
</t>
  </si>
  <si>
    <t>Ермолов</t>
  </si>
  <si>
    <t>Ильдар</t>
  </si>
  <si>
    <t>Альбертович</t>
  </si>
  <si>
    <t xml:space="preserve">37235
</t>
  </si>
  <si>
    <t>Жилина</t>
  </si>
  <si>
    <t>Нина</t>
  </si>
  <si>
    <t>Юрьевна</t>
  </si>
  <si>
    <t xml:space="preserve">Саморегулируемая организация "Ассоциация межрегиональный союз кадастровых инженеров"</t>
  </si>
  <si>
    <t xml:space="preserve">Тюменская область</t>
  </si>
  <si>
    <t>Закирова</t>
  </si>
  <si>
    <t>Лира</t>
  </si>
  <si>
    <t>Валиевна</t>
  </si>
  <si>
    <t>13780</t>
  </si>
  <si>
    <t>Замалеев</t>
  </si>
  <si>
    <t>Алмаз</t>
  </si>
  <si>
    <t>Рустемович</t>
  </si>
  <si>
    <t>9664</t>
  </si>
  <si>
    <t>Зарипов</t>
  </si>
  <si>
    <t>Ленар</t>
  </si>
  <si>
    <t>Фанилевич</t>
  </si>
  <si>
    <t>15775</t>
  </si>
  <si>
    <t>Ибрагимова</t>
  </si>
  <si>
    <t>Юлия</t>
  </si>
  <si>
    <t>Владимировна</t>
  </si>
  <si>
    <t xml:space="preserve">28254
</t>
  </si>
  <si>
    <t>Калимуллина</t>
  </si>
  <si>
    <t>Рина</t>
  </si>
  <si>
    <t>Радиковна</t>
  </si>
  <si>
    <t xml:space="preserve">29890
</t>
  </si>
  <si>
    <t>Эльвира</t>
  </si>
  <si>
    <t>Фанисовна</t>
  </si>
  <si>
    <t xml:space="preserve">34806
</t>
  </si>
  <si>
    <t>Калинина</t>
  </si>
  <si>
    <t>Александровна</t>
  </si>
  <si>
    <t xml:space="preserve">40953
</t>
  </si>
  <si>
    <t>Камолов</t>
  </si>
  <si>
    <t>Баходур</t>
  </si>
  <si>
    <t>Мирзоевич</t>
  </si>
  <si>
    <t>8309</t>
  </si>
  <si>
    <t>Каримова</t>
  </si>
  <si>
    <t>Рафисовна</t>
  </si>
  <si>
    <t>36969</t>
  </si>
  <si>
    <t>Ким</t>
  </si>
  <si>
    <t>29647</t>
  </si>
  <si>
    <t>Климов</t>
  </si>
  <si>
    <t>Юрий</t>
  </si>
  <si>
    <t>Олегович</t>
  </si>
  <si>
    <t>40355</t>
  </si>
  <si>
    <t>Кузнецова</t>
  </si>
  <si>
    <t>Инга</t>
  </si>
  <si>
    <t xml:space="preserve">3710
</t>
  </si>
  <si>
    <t>Кузьменко</t>
  </si>
  <si>
    <t>Андрей</t>
  </si>
  <si>
    <t>Викторович</t>
  </si>
  <si>
    <t xml:space="preserve">31705
</t>
  </si>
  <si>
    <t>Кутдусова</t>
  </si>
  <si>
    <t>Наталья</t>
  </si>
  <si>
    <t>Генадьевна</t>
  </si>
  <si>
    <t xml:space="preserve">16433
</t>
  </si>
  <si>
    <t>Лагутина</t>
  </si>
  <si>
    <t>Инна</t>
  </si>
  <si>
    <t xml:space="preserve">Саморегулируемая организация "Ассоциация объединение кадастровых инженеров"</t>
  </si>
  <si>
    <t xml:space="preserve">Воронежская область</t>
  </si>
  <si>
    <t>Латыпов</t>
  </si>
  <si>
    <t>Марат</t>
  </si>
  <si>
    <t>Максутович</t>
  </si>
  <si>
    <t>28257</t>
  </si>
  <si>
    <t>Мавлютова</t>
  </si>
  <si>
    <t>Алёна</t>
  </si>
  <si>
    <t xml:space="preserve">22278
</t>
  </si>
  <si>
    <t>Матвеева</t>
  </si>
  <si>
    <t>Евгения</t>
  </si>
  <si>
    <t>Вадимовна</t>
  </si>
  <si>
    <t xml:space="preserve">39038
</t>
  </si>
  <si>
    <t>Мухамадиева</t>
  </si>
  <si>
    <t>Зульфия</t>
  </si>
  <si>
    <t>Гилемхановна</t>
  </si>
  <si>
    <t xml:space="preserve">30834
</t>
  </si>
  <si>
    <t>Мухаметшин</t>
  </si>
  <si>
    <t>Айдар</t>
  </si>
  <si>
    <t>Нургаянович</t>
  </si>
  <si>
    <t xml:space="preserve">2867
</t>
  </si>
  <si>
    <t>Насибуллина</t>
  </si>
  <si>
    <t>Альфия</t>
  </si>
  <si>
    <t>Нурулловна</t>
  </si>
  <si>
    <t xml:space="preserve">4076
</t>
  </si>
  <si>
    <t>Нигматуллина</t>
  </si>
  <si>
    <t>Мария</t>
  </si>
  <si>
    <t>Сергеевна</t>
  </si>
  <si>
    <t xml:space="preserve">14886
</t>
  </si>
  <si>
    <t>Никитин</t>
  </si>
  <si>
    <t>Сергей</t>
  </si>
  <si>
    <t>Анатольевич</t>
  </si>
  <si>
    <t xml:space="preserve">3670
</t>
  </si>
  <si>
    <t>Нугуманова</t>
  </si>
  <si>
    <t>Екатерина</t>
  </si>
  <si>
    <t>Павлова</t>
  </si>
  <si>
    <t>Елена</t>
  </si>
  <si>
    <t>40053</t>
  </si>
  <si>
    <t>Полякова</t>
  </si>
  <si>
    <t>Анна</t>
  </si>
  <si>
    <t xml:space="preserve">16934
</t>
  </si>
  <si>
    <t>Сагдиев</t>
  </si>
  <si>
    <t>Ренат</t>
  </si>
  <si>
    <t>32110</t>
  </si>
  <si>
    <t>Салахутдинов</t>
  </si>
  <si>
    <t>Шаукат</t>
  </si>
  <si>
    <t>Зуфарович</t>
  </si>
  <si>
    <t xml:space="preserve">1796
</t>
  </si>
  <si>
    <t>Сальманова</t>
  </si>
  <si>
    <t>Гюзель</t>
  </si>
  <si>
    <t>Муллахметовна</t>
  </si>
  <si>
    <t xml:space="preserve">14332
</t>
  </si>
  <si>
    <t>Самиева</t>
  </si>
  <si>
    <t>Фания</t>
  </si>
  <si>
    <t>Фердинантовна</t>
  </si>
  <si>
    <t xml:space="preserve">7026
</t>
  </si>
  <si>
    <t>Сафин</t>
  </si>
  <si>
    <t>Фаннур</t>
  </si>
  <si>
    <t>Фаизович</t>
  </si>
  <si>
    <t>39307</t>
  </si>
  <si>
    <t>Семенов</t>
  </si>
  <si>
    <t>Станислав</t>
  </si>
  <si>
    <t>Павлович</t>
  </si>
  <si>
    <t xml:space="preserve">27575
</t>
  </si>
  <si>
    <t>Скипидаров</t>
  </si>
  <si>
    <t>Николай</t>
  </si>
  <si>
    <t>Николаевич</t>
  </si>
  <si>
    <t xml:space="preserve">3717
</t>
  </si>
  <si>
    <t>Соловьев</t>
  </si>
  <si>
    <t>Дмитрий</t>
  </si>
  <si>
    <t xml:space="preserve">3716
</t>
  </si>
  <si>
    <t>Сорока</t>
  </si>
  <si>
    <t xml:space="preserve">13209
</t>
  </si>
  <si>
    <t>Сучевич</t>
  </si>
  <si>
    <t>Андреевна</t>
  </si>
  <si>
    <t>39336</t>
  </si>
  <si>
    <t>Сычева</t>
  </si>
  <si>
    <t xml:space="preserve">5359
</t>
  </si>
  <si>
    <t>Фатхрахманова</t>
  </si>
  <si>
    <t>Алия</t>
  </si>
  <si>
    <t>Зуфаровна</t>
  </si>
  <si>
    <t xml:space="preserve">40136
</t>
  </si>
  <si>
    <t>Фролова</t>
  </si>
  <si>
    <t xml:space="preserve">1951
</t>
  </si>
  <si>
    <t>Хайрутдинов</t>
  </si>
  <si>
    <t>Радик</t>
  </si>
  <si>
    <t>Рафаилевич</t>
  </si>
  <si>
    <t xml:space="preserve">8726
</t>
  </si>
  <si>
    <t>Халиков</t>
  </si>
  <si>
    <t>Искандер</t>
  </si>
  <si>
    <t>Ревалевич</t>
  </si>
  <si>
    <t xml:space="preserve">10798
</t>
  </si>
  <si>
    <t>Хафизова</t>
  </si>
  <si>
    <t>Ильмира</t>
  </si>
  <si>
    <t>Ирековна</t>
  </si>
  <si>
    <t xml:space="preserve">16837
</t>
  </si>
  <si>
    <t>Хуснуллина</t>
  </si>
  <si>
    <t>Гулюса</t>
  </si>
  <si>
    <t>Вализяновна</t>
  </si>
  <si>
    <t xml:space="preserve">19966
</t>
  </si>
  <si>
    <t>Цветков</t>
  </si>
  <si>
    <t>Леонид</t>
  </si>
  <si>
    <t xml:space="preserve">39848
</t>
  </si>
  <si>
    <t>Шакиров</t>
  </si>
  <si>
    <t>Айрат</t>
  </si>
  <si>
    <t>Ринатович</t>
  </si>
  <si>
    <t>1864</t>
  </si>
  <si>
    <t>Шакирова</t>
  </si>
  <si>
    <t>20656</t>
  </si>
  <si>
    <t>Ильгизовна</t>
  </si>
  <si>
    <t xml:space="preserve">27580
</t>
  </si>
  <si>
    <t>Шапошников</t>
  </si>
  <si>
    <t>Михайлович</t>
  </si>
  <si>
    <t xml:space="preserve">39489
</t>
  </si>
  <si>
    <t>Шлыков</t>
  </si>
  <si>
    <t>Иван</t>
  </si>
  <si>
    <t>Сергеевич</t>
  </si>
  <si>
    <t>37913</t>
  </si>
  <si>
    <t>Юнусов</t>
  </si>
  <si>
    <t>Азатович</t>
  </si>
  <si>
    <t>24506</t>
  </si>
  <si>
    <t>Альмирович</t>
  </si>
  <si>
    <t>27104</t>
  </si>
  <si>
    <t>Яковлева</t>
  </si>
  <si>
    <t>40666</t>
  </si>
  <si>
    <t>Ямалиев</t>
  </si>
  <si>
    <t>Рамиль</t>
  </si>
  <si>
    <t>Флюрович</t>
  </si>
  <si>
    <t>33599</t>
  </si>
  <si>
    <t xml:space="preserve">Ассоциация Саморегулируемая организация "Объединение профессионалов кадастровой деятельности"</t>
  </si>
  <si>
    <t>Яушева</t>
  </si>
  <si>
    <t>Анастасия</t>
  </si>
  <si>
    <t>Олеговна</t>
  </si>
  <si>
    <t xml:space="preserve">39713
</t>
  </si>
  <si>
    <t>Азалиев</t>
  </si>
  <si>
    <t>Альфир</t>
  </si>
  <si>
    <t xml:space="preserve">33376
</t>
  </si>
  <si>
    <t>Гарифуллина</t>
  </si>
  <si>
    <t>Фидаильевна</t>
  </si>
  <si>
    <t xml:space="preserve">33888
</t>
  </si>
  <si>
    <t>Дерябина</t>
  </si>
  <si>
    <t xml:space="preserve">37789
</t>
  </si>
  <si>
    <t>Ендальцева</t>
  </si>
  <si>
    <t xml:space="preserve">3677
</t>
  </si>
  <si>
    <t>Казакова</t>
  </si>
  <si>
    <t>Михайловна</t>
  </si>
  <si>
    <t>25567</t>
  </si>
  <si>
    <t>Камилова</t>
  </si>
  <si>
    <t>Луиза</t>
  </si>
  <si>
    <t>Харисовна</t>
  </si>
  <si>
    <t>31174</t>
  </si>
  <si>
    <t>Мингазов</t>
  </si>
  <si>
    <t>Вазихович</t>
  </si>
  <si>
    <t xml:space="preserve">10783
</t>
  </si>
  <si>
    <t>Минниярова</t>
  </si>
  <si>
    <t>Гульназ</t>
  </si>
  <si>
    <t>Фависовна</t>
  </si>
  <si>
    <t xml:space="preserve">26960
</t>
  </si>
  <si>
    <t>Мухаметзянов</t>
  </si>
  <si>
    <t>Рашитович</t>
  </si>
  <si>
    <t xml:space="preserve">6412
</t>
  </si>
  <si>
    <t>Нурхаметов</t>
  </si>
  <si>
    <t>Хасанзан</t>
  </si>
  <si>
    <t>Миншакирович</t>
  </si>
  <si>
    <t xml:space="preserve">7053
</t>
  </si>
  <si>
    <t>Рахимова</t>
  </si>
  <si>
    <t>Лиана</t>
  </si>
  <si>
    <t>Салаватовна</t>
  </si>
  <si>
    <t xml:space="preserve">40057
</t>
  </si>
  <si>
    <t>Россомахина</t>
  </si>
  <si>
    <t xml:space="preserve">17846
</t>
  </si>
  <si>
    <t>Садриев</t>
  </si>
  <si>
    <t>Ильгам</t>
  </si>
  <si>
    <t>Фирдависович</t>
  </si>
  <si>
    <t xml:space="preserve">6392
</t>
  </si>
  <si>
    <t>Садыков</t>
  </si>
  <si>
    <t>Рушан</t>
  </si>
  <si>
    <t>Адгамович</t>
  </si>
  <si>
    <t>36402</t>
  </si>
  <si>
    <t>Спирина</t>
  </si>
  <si>
    <t xml:space="preserve">7058
</t>
  </si>
  <si>
    <t>Хусаинова</t>
  </si>
  <si>
    <t xml:space="preserve">6397
</t>
  </si>
  <si>
    <t>Шавалиева</t>
  </si>
  <si>
    <t>Минеханифовна</t>
  </si>
  <si>
    <t xml:space="preserve">40323
</t>
  </si>
  <si>
    <t>Шохина</t>
  </si>
  <si>
    <t>Галина</t>
  </si>
  <si>
    <t xml:space="preserve">19440
</t>
  </si>
  <si>
    <t>Хуснутдинов</t>
  </si>
  <si>
    <t>Ильнар</t>
  </si>
  <si>
    <t>Рафисович</t>
  </si>
  <si>
    <t xml:space="preserve">40592
</t>
  </si>
  <si>
    <t>Шаров</t>
  </si>
  <si>
    <t>Максим</t>
  </si>
  <si>
    <t>Леонидович</t>
  </si>
  <si>
    <t>40027</t>
  </si>
  <si>
    <t>Дудкина</t>
  </si>
  <si>
    <t>Любовь</t>
  </si>
  <si>
    <t>Васильевна</t>
  </si>
  <si>
    <t>20539</t>
  </si>
  <si>
    <t>Камаева</t>
  </si>
  <si>
    <t>Регина</t>
  </si>
  <si>
    <t>39036</t>
  </si>
  <si>
    <t>Гибадуллин</t>
  </si>
  <si>
    <t>Илхам</t>
  </si>
  <si>
    <t>Хамисович</t>
  </si>
  <si>
    <t xml:space="preserve">1953
</t>
  </si>
  <si>
    <t>Аглямов</t>
  </si>
  <si>
    <t>Расиль</t>
  </si>
  <si>
    <t>Василович</t>
  </si>
  <si>
    <t>856</t>
  </si>
  <si>
    <t>Альмикеева</t>
  </si>
  <si>
    <t>Венера</t>
  </si>
  <si>
    <t>Шаукатовна</t>
  </si>
  <si>
    <t xml:space="preserve">23193
</t>
  </si>
  <si>
    <t>Ахметзянов</t>
  </si>
  <si>
    <t>Ришат</t>
  </si>
  <si>
    <t>Иршатович</t>
  </si>
  <si>
    <t xml:space="preserve">6428
</t>
  </si>
  <si>
    <t>Базеев</t>
  </si>
  <si>
    <t>Михаил</t>
  </si>
  <si>
    <t>Иванович</t>
  </si>
  <si>
    <t>32103</t>
  </si>
  <si>
    <t>Бутянова</t>
  </si>
  <si>
    <t xml:space="preserve">13009
</t>
  </si>
  <si>
    <t>Габдуллин</t>
  </si>
  <si>
    <t>Раисович</t>
  </si>
  <si>
    <t>4058</t>
  </si>
  <si>
    <t>Днепрова</t>
  </si>
  <si>
    <t>15535</t>
  </si>
  <si>
    <t>Добрецов</t>
  </si>
  <si>
    <t>Олег</t>
  </si>
  <si>
    <t>11111</t>
  </si>
  <si>
    <t>Зайцева</t>
  </si>
  <si>
    <t>Рамия</t>
  </si>
  <si>
    <t>Марсовна</t>
  </si>
  <si>
    <t>40055</t>
  </si>
  <si>
    <t>Зиннатуллина</t>
  </si>
  <si>
    <t>Наиля</t>
  </si>
  <si>
    <t>Хамзовна</t>
  </si>
  <si>
    <t xml:space="preserve">26309
</t>
  </si>
  <si>
    <t>Исламов</t>
  </si>
  <si>
    <t>1787</t>
  </si>
  <si>
    <t>Батыр</t>
  </si>
  <si>
    <t>Зингирович</t>
  </si>
  <si>
    <t>40049</t>
  </si>
  <si>
    <t>Колесников</t>
  </si>
  <si>
    <t xml:space="preserve">11114
</t>
  </si>
  <si>
    <t>Кутлина</t>
  </si>
  <si>
    <t>Алла</t>
  </si>
  <si>
    <t>Ринатовна</t>
  </si>
  <si>
    <t>25231</t>
  </si>
  <si>
    <t>Мавлаутдинова</t>
  </si>
  <si>
    <t>Алсу</t>
  </si>
  <si>
    <t>Римовна</t>
  </si>
  <si>
    <t xml:space="preserve">40432
</t>
  </si>
  <si>
    <t>МАЛЬЦЕВА</t>
  </si>
  <si>
    <t>ВЕРА</t>
  </si>
  <si>
    <t>ГЕННАДЬЕВНА</t>
  </si>
  <si>
    <t>8714</t>
  </si>
  <si>
    <t>Манукян</t>
  </si>
  <si>
    <t>Алиня</t>
  </si>
  <si>
    <t>Фаильевна</t>
  </si>
  <si>
    <t>40018</t>
  </si>
  <si>
    <t>Марданова</t>
  </si>
  <si>
    <t>Табризовна</t>
  </si>
  <si>
    <t xml:space="preserve">40061
</t>
  </si>
  <si>
    <t>Марина</t>
  </si>
  <si>
    <t>Валерьевна</t>
  </si>
  <si>
    <t xml:space="preserve">36407
</t>
  </si>
  <si>
    <t>Мулюков</t>
  </si>
  <si>
    <t>Ривгатович</t>
  </si>
  <si>
    <t>39322</t>
  </si>
  <si>
    <t>Нарузов</t>
  </si>
  <si>
    <t>Игоревич</t>
  </si>
  <si>
    <t>22444</t>
  </si>
  <si>
    <t>Римма</t>
  </si>
  <si>
    <t>Габдельфартовна</t>
  </si>
  <si>
    <t xml:space="preserve">36975
</t>
  </si>
  <si>
    <t>Пиминова</t>
  </si>
  <si>
    <t>Шарафидиновна</t>
  </si>
  <si>
    <t xml:space="preserve">40328
</t>
  </si>
  <si>
    <t>Рахимуллин</t>
  </si>
  <si>
    <t>Галимуллович</t>
  </si>
  <si>
    <t xml:space="preserve">8316
</t>
  </si>
  <si>
    <t>Самиев</t>
  </si>
  <si>
    <t>Фердинантович</t>
  </si>
  <si>
    <t xml:space="preserve">13765
</t>
  </si>
  <si>
    <t>Сизова</t>
  </si>
  <si>
    <t>Ильсуровна</t>
  </si>
  <si>
    <t>24522</t>
  </si>
  <si>
    <t>Султанов</t>
  </si>
  <si>
    <t xml:space="preserve">868
</t>
  </si>
  <si>
    <t>Тузилов</t>
  </si>
  <si>
    <t>869</t>
  </si>
  <si>
    <t>Фаррахова</t>
  </si>
  <si>
    <t>Резиля</t>
  </si>
  <si>
    <t>Мазитовна</t>
  </si>
  <si>
    <t xml:space="preserve">10797
</t>
  </si>
  <si>
    <t>Хакова</t>
  </si>
  <si>
    <t>Флора</t>
  </si>
  <si>
    <t>Рустамовна</t>
  </si>
  <si>
    <t>2693</t>
  </si>
  <si>
    <t>Хамитов</t>
  </si>
  <si>
    <t>Эльнар</t>
  </si>
  <si>
    <t>Салаватович</t>
  </si>
  <si>
    <t xml:space="preserve">3715
</t>
  </si>
  <si>
    <t>Хасанов</t>
  </si>
  <si>
    <t>Султанович</t>
  </si>
  <si>
    <t>7059</t>
  </si>
  <si>
    <t>Хасанова</t>
  </si>
  <si>
    <t>40063</t>
  </si>
  <si>
    <t>Хисматуллин</t>
  </si>
  <si>
    <t>Булат</t>
  </si>
  <si>
    <t>Анисович</t>
  </si>
  <si>
    <t xml:space="preserve">36596
</t>
  </si>
  <si>
    <t>Фаттахова</t>
  </si>
  <si>
    <t>Фоатовна</t>
  </si>
  <si>
    <t xml:space="preserve">14903
</t>
  </si>
  <si>
    <t>Шаймухаметова</t>
  </si>
  <si>
    <t xml:space="preserve">40598
</t>
  </si>
  <si>
    <t>Билалов</t>
  </si>
  <si>
    <t>Фаил</t>
  </si>
  <si>
    <t>7020</t>
  </si>
  <si>
    <t>Жавдатович</t>
  </si>
  <si>
    <t>14330</t>
  </si>
  <si>
    <t>Галимова</t>
  </si>
  <si>
    <t>Фаридовна</t>
  </si>
  <si>
    <t xml:space="preserve">37222
</t>
  </si>
  <si>
    <t>Гимадиев</t>
  </si>
  <si>
    <t>Марс</t>
  </si>
  <si>
    <t>Маратович</t>
  </si>
  <si>
    <t>15772</t>
  </si>
  <si>
    <t>Ефимов</t>
  </si>
  <si>
    <t>Владимирович</t>
  </si>
  <si>
    <t xml:space="preserve">40594
</t>
  </si>
  <si>
    <t>Жуков</t>
  </si>
  <si>
    <t>Евгений</t>
  </si>
  <si>
    <t>6423</t>
  </si>
  <si>
    <t>Забинская</t>
  </si>
  <si>
    <t>Ильдаровна</t>
  </si>
  <si>
    <t xml:space="preserve">29650
</t>
  </si>
  <si>
    <t>Залялов</t>
  </si>
  <si>
    <t>Марсович</t>
  </si>
  <si>
    <t>31532</t>
  </si>
  <si>
    <t>Малявин</t>
  </si>
  <si>
    <t>Виталий</t>
  </si>
  <si>
    <t>Александрович</t>
  </si>
  <si>
    <t xml:space="preserve">36869
</t>
  </si>
  <si>
    <t>Нигматзянов</t>
  </si>
  <si>
    <t>Ильназ</t>
  </si>
  <si>
    <t>Габдуллазянович</t>
  </si>
  <si>
    <t xml:space="preserve">39723
</t>
  </si>
  <si>
    <t>Потапова</t>
  </si>
  <si>
    <t xml:space="preserve">13003
</t>
  </si>
  <si>
    <t>Тазиев</t>
  </si>
  <si>
    <t>Зубарзатович</t>
  </si>
  <si>
    <t>7027</t>
  </si>
  <si>
    <t>Фаттахов</t>
  </si>
  <si>
    <t>Габдулхакимович</t>
  </si>
  <si>
    <t xml:space="preserve">20529
</t>
  </si>
  <si>
    <t>Фахразиев</t>
  </si>
  <si>
    <t>Илфат</t>
  </si>
  <si>
    <t xml:space="preserve">9658
</t>
  </si>
  <si>
    <t>Фахрутдинов</t>
  </si>
  <si>
    <t>Фаридович</t>
  </si>
  <si>
    <t xml:space="preserve">6407
</t>
  </si>
  <si>
    <t>Федотова</t>
  </si>
  <si>
    <t>Светлана</t>
  </si>
  <si>
    <t xml:space="preserve">16442
</t>
  </si>
  <si>
    <t>Гульсина</t>
  </si>
  <si>
    <t>Гумеровна</t>
  </si>
  <si>
    <t xml:space="preserve">15776
</t>
  </si>
  <si>
    <t>Шипилов</t>
  </si>
  <si>
    <t>39043</t>
  </si>
  <si>
    <t>Юзмиев</t>
  </si>
  <si>
    <t>Габделнур</t>
  </si>
  <si>
    <t>Миннехаевич</t>
  </si>
  <si>
    <t xml:space="preserve">30014
</t>
  </si>
  <si>
    <t>Тимина</t>
  </si>
  <si>
    <t>16829</t>
  </si>
  <si>
    <t>Садыкова</t>
  </si>
  <si>
    <t>Элина</t>
  </si>
  <si>
    <t>Фаниловна</t>
  </si>
  <si>
    <t>26315</t>
  </si>
  <si>
    <t>Абдуллина</t>
  </si>
  <si>
    <t>Ильгизаровна</t>
  </si>
  <si>
    <t xml:space="preserve">15771
</t>
  </si>
  <si>
    <t>Ахметшин</t>
  </si>
  <si>
    <t>Ринат</t>
  </si>
  <si>
    <t>Рафинатович</t>
  </si>
  <si>
    <t xml:space="preserve">23616
</t>
  </si>
  <si>
    <t>Басова</t>
  </si>
  <si>
    <t xml:space="preserve">17845
</t>
  </si>
  <si>
    <t>Валиев</t>
  </si>
  <si>
    <t>Фаниль</t>
  </si>
  <si>
    <t>861</t>
  </si>
  <si>
    <t>Галиева</t>
  </si>
  <si>
    <t>Изольда</t>
  </si>
  <si>
    <t>Федоровна</t>
  </si>
  <si>
    <t>40066</t>
  </si>
  <si>
    <t>Шамилевна</t>
  </si>
  <si>
    <t xml:space="preserve">6420
</t>
  </si>
  <si>
    <t>Исмагилов</t>
  </si>
  <si>
    <t>Лензарович</t>
  </si>
  <si>
    <t>25221</t>
  </si>
  <si>
    <t>Каргин</t>
  </si>
  <si>
    <t>Анатолий</t>
  </si>
  <si>
    <t>Константинович</t>
  </si>
  <si>
    <t xml:space="preserve">2868
</t>
  </si>
  <si>
    <t xml:space="preserve">40595
</t>
  </si>
  <si>
    <t>Катин</t>
  </si>
  <si>
    <t>Вячеславович</t>
  </si>
  <si>
    <t>6416</t>
  </si>
  <si>
    <t>Кизуб</t>
  </si>
  <si>
    <t>Рифгатьевна</t>
  </si>
  <si>
    <t>20540</t>
  </si>
  <si>
    <t>Костина</t>
  </si>
  <si>
    <t>2697</t>
  </si>
  <si>
    <t>Краснов</t>
  </si>
  <si>
    <t>Александр</t>
  </si>
  <si>
    <t>Ильич</t>
  </si>
  <si>
    <t>7023</t>
  </si>
  <si>
    <t>Ломакина</t>
  </si>
  <si>
    <t xml:space="preserve">17337
</t>
  </si>
  <si>
    <t>Мальцева</t>
  </si>
  <si>
    <t>Вера</t>
  </si>
  <si>
    <t>Геннадьевна</t>
  </si>
  <si>
    <t>Марахтанов</t>
  </si>
  <si>
    <t>Валентинович</t>
  </si>
  <si>
    <t xml:space="preserve">3708
</t>
  </si>
  <si>
    <t>Мингазова</t>
  </si>
  <si>
    <t>Лилия</t>
  </si>
  <si>
    <t>Ильдусовна</t>
  </si>
  <si>
    <t xml:space="preserve">10793
</t>
  </si>
  <si>
    <t>Мирдиянов</t>
  </si>
  <si>
    <t>Нилевич</t>
  </si>
  <si>
    <t>6395</t>
  </si>
  <si>
    <t>Рустем</t>
  </si>
  <si>
    <t>Нилович</t>
  </si>
  <si>
    <t>25784</t>
  </si>
  <si>
    <t>Муртазин</t>
  </si>
  <si>
    <t>Данисович</t>
  </si>
  <si>
    <t>24849</t>
  </si>
  <si>
    <t>Николаева</t>
  </si>
  <si>
    <t xml:space="preserve">33047
</t>
  </si>
  <si>
    <t>Нуриева</t>
  </si>
  <si>
    <t>Миляуша</t>
  </si>
  <si>
    <t>Рубиновна</t>
  </si>
  <si>
    <t xml:space="preserve">30020
</t>
  </si>
  <si>
    <t>Панков</t>
  </si>
  <si>
    <t>Алексей</t>
  </si>
  <si>
    <t xml:space="preserve">2912
</t>
  </si>
  <si>
    <t>Пименов</t>
  </si>
  <si>
    <t>Руслан</t>
  </si>
  <si>
    <t xml:space="preserve">10794
</t>
  </si>
  <si>
    <t>Седов</t>
  </si>
  <si>
    <t>Тимур</t>
  </si>
  <si>
    <t>Наилевич</t>
  </si>
  <si>
    <t>11629</t>
  </si>
  <si>
    <t>Хайруллин</t>
  </si>
  <si>
    <t>Марсель</t>
  </si>
  <si>
    <t>Абдулхаевич</t>
  </si>
  <si>
    <t xml:space="preserve">13017
</t>
  </si>
  <si>
    <t xml:space="preserve">30836
</t>
  </si>
  <si>
    <t>Халиуллин</t>
  </si>
  <si>
    <t>Ильнур</t>
  </si>
  <si>
    <t>Асхатович</t>
  </si>
  <si>
    <t xml:space="preserve">37786
</t>
  </si>
  <si>
    <t>Шамина</t>
  </si>
  <si>
    <t xml:space="preserve">32117
</t>
  </si>
  <si>
    <t>Джелялова</t>
  </si>
  <si>
    <t>Гульнар</t>
  </si>
  <si>
    <t>Меметовна</t>
  </si>
  <si>
    <t xml:space="preserve">39326
</t>
  </si>
  <si>
    <t>Миронова</t>
  </si>
  <si>
    <t xml:space="preserve">33886
</t>
  </si>
  <si>
    <t>Шагиахметов</t>
  </si>
  <si>
    <t>Альфредович</t>
  </si>
  <si>
    <t xml:space="preserve">3833
</t>
  </si>
  <si>
    <t>Шошева</t>
  </si>
  <si>
    <t xml:space="preserve">24475
</t>
  </si>
  <si>
    <t>Абдрахманов</t>
  </si>
  <si>
    <t>Айнур</t>
  </si>
  <si>
    <t>Мунавирович</t>
  </si>
  <si>
    <t xml:space="preserve">3804
</t>
  </si>
  <si>
    <t>Галанцев</t>
  </si>
  <si>
    <t>Артем</t>
  </si>
  <si>
    <t xml:space="preserve">19089
</t>
  </si>
  <si>
    <t>Гарифуллин</t>
  </si>
  <si>
    <t>Рифкатович</t>
  </si>
  <si>
    <t xml:space="preserve">11110
</t>
  </si>
  <si>
    <t>Разиль</t>
  </si>
  <si>
    <t>Дамирович</t>
  </si>
  <si>
    <t>39728</t>
  </si>
  <si>
    <t>Михеева</t>
  </si>
  <si>
    <t>36971</t>
  </si>
  <si>
    <t>Сапрыгин</t>
  </si>
  <si>
    <t>Борис</t>
  </si>
  <si>
    <t>Владиславович</t>
  </si>
  <si>
    <t xml:space="preserve">3671
</t>
  </si>
  <si>
    <t>Тюрина</t>
  </si>
  <si>
    <t>Гульфира</t>
  </si>
  <si>
    <t>Разатовна</t>
  </si>
  <si>
    <t xml:space="preserve">1857
</t>
  </si>
  <si>
    <t>Хаматшина</t>
  </si>
  <si>
    <t>Эльмира</t>
  </si>
  <si>
    <t>Руфкатовна</t>
  </si>
  <si>
    <t xml:space="preserve">29698
</t>
  </si>
  <si>
    <t>Эльвир</t>
  </si>
  <si>
    <t>Ясирович</t>
  </si>
  <si>
    <t>21400</t>
  </si>
  <si>
    <t>Холодович</t>
  </si>
  <si>
    <t xml:space="preserve">39591
</t>
  </si>
  <si>
    <t>Якимова</t>
  </si>
  <si>
    <t xml:space="preserve">40599
</t>
  </si>
  <si>
    <t>Кожевникова</t>
  </si>
  <si>
    <t>Дмитриевна</t>
  </si>
  <si>
    <t xml:space="preserve">39726
</t>
  </si>
  <si>
    <t>Ишмуратова</t>
  </si>
  <si>
    <t>Диана</t>
  </si>
  <si>
    <t>Вячеславовна</t>
  </si>
  <si>
    <t xml:space="preserve">8321
</t>
  </si>
  <si>
    <t>Багаутдинов</t>
  </si>
  <si>
    <t>Расим</t>
  </si>
  <si>
    <t xml:space="preserve">858
</t>
  </si>
  <si>
    <t>Давлетова</t>
  </si>
  <si>
    <t>Рифовна</t>
  </si>
  <si>
    <t>39974</t>
  </si>
  <si>
    <t>Гафиятуллин</t>
  </si>
  <si>
    <t>Артур</t>
  </si>
  <si>
    <t>Ришатович</t>
  </si>
  <si>
    <t xml:space="preserve">39035
</t>
  </si>
  <si>
    <t>Хузагалеева</t>
  </si>
  <si>
    <t>Зимфира</t>
  </si>
  <si>
    <t xml:space="preserve">29699
</t>
  </si>
  <si>
    <t>Юсупова</t>
  </si>
  <si>
    <t>Родиновна</t>
  </si>
  <si>
    <t xml:space="preserve">39686
</t>
  </si>
  <si>
    <t>Береснева</t>
  </si>
  <si>
    <t xml:space="preserve">27092
</t>
  </si>
  <si>
    <t>Бухматов</t>
  </si>
  <si>
    <t>Роман</t>
  </si>
  <si>
    <t>859</t>
  </si>
  <si>
    <t>Гатиятова</t>
  </si>
  <si>
    <t xml:space="preserve">17344
</t>
  </si>
  <si>
    <t xml:space="preserve">3712
</t>
  </si>
  <si>
    <t>Демин</t>
  </si>
  <si>
    <t>Вячеслав</t>
  </si>
  <si>
    <t>Юрьевич</t>
  </si>
  <si>
    <t>33042</t>
  </si>
  <si>
    <t>Жукова</t>
  </si>
  <si>
    <t>Семеновна</t>
  </si>
  <si>
    <t>2702</t>
  </si>
  <si>
    <t>Завалишина</t>
  </si>
  <si>
    <t xml:space="preserve">24124
</t>
  </si>
  <si>
    <t>Закиров</t>
  </si>
  <si>
    <t>Фархад</t>
  </si>
  <si>
    <t>Фаритович</t>
  </si>
  <si>
    <t>40052</t>
  </si>
  <si>
    <t>Зачетов</t>
  </si>
  <si>
    <t>Эмиль</t>
  </si>
  <si>
    <t>36007</t>
  </si>
  <si>
    <t>Козин</t>
  </si>
  <si>
    <t>Владимир</t>
  </si>
  <si>
    <t xml:space="preserve">11627
</t>
  </si>
  <si>
    <t>Кулагина</t>
  </si>
  <si>
    <t>Ильинична</t>
  </si>
  <si>
    <t>1869</t>
  </si>
  <si>
    <t>Лемехова</t>
  </si>
  <si>
    <t xml:space="preserve">8314
</t>
  </si>
  <si>
    <t>Максимова</t>
  </si>
  <si>
    <t>Ангелина</t>
  </si>
  <si>
    <t>Григорьевна</t>
  </si>
  <si>
    <t xml:space="preserve">40782
</t>
  </si>
  <si>
    <t>Мосолов</t>
  </si>
  <si>
    <t>Игорь</t>
  </si>
  <si>
    <t>31942</t>
  </si>
  <si>
    <t>Мухаммаджанова</t>
  </si>
  <si>
    <t>Фаритовна</t>
  </si>
  <si>
    <t xml:space="preserve">29701
</t>
  </si>
  <si>
    <t>Сахабиев</t>
  </si>
  <si>
    <t>Фаннурович</t>
  </si>
  <si>
    <t xml:space="preserve">7055
</t>
  </si>
  <si>
    <t>Селезнев</t>
  </si>
  <si>
    <t xml:space="preserve">25791
</t>
  </si>
  <si>
    <t>Сергеева</t>
  </si>
  <si>
    <t>Борисовна</t>
  </si>
  <si>
    <t xml:space="preserve">3819
</t>
  </si>
  <si>
    <t>Сидоров</t>
  </si>
  <si>
    <t xml:space="preserve">6391
</t>
  </si>
  <si>
    <t>Хафизов</t>
  </si>
  <si>
    <t>Ирек</t>
  </si>
  <si>
    <t>Гумарович</t>
  </si>
  <si>
    <t>7045</t>
  </si>
  <si>
    <t>Чимарова</t>
  </si>
  <si>
    <t xml:space="preserve">6405
</t>
  </si>
  <si>
    <t>Чихаздинский</t>
  </si>
  <si>
    <t>Денис</t>
  </si>
  <si>
    <t xml:space="preserve">8319
</t>
  </si>
  <si>
    <t>Пронин</t>
  </si>
  <si>
    <t>Генадьевич</t>
  </si>
  <si>
    <t>13016</t>
  </si>
  <si>
    <t>Гатаулина</t>
  </si>
  <si>
    <t>31938</t>
  </si>
  <si>
    <t>Хайбуллин</t>
  </si>
  <si>
    <t>Ильдусович</t>
  </si>
  <si>
    <t xml:space="preserve">36597
</t>
  </si>
  <si>
    <t>Китайцева</t>
  </si>
  <si>
    <t>Ивановна</t>
  </si>
  <si>
    <t>3820</t>
  </si>
  <si>
    <t>Абайдуллина</t>
  </si>
  <si>
    <t>Рита</t>
  </si>
  <si>
    <t>Раисовна</t>
  </si>
  <si>
    <t>39333</t>
  </si>
  <si>
    <t>Абдульманов</t>
  </si>
  <si>
    <t>Муслимович</t>
  </si>
  <si>
    <t xml:space="preserve">28675
</t>
  </si>
  <si>
    <t>Анисимова</t>
  </si>
  <si>
    <t>Аделя</t>
  </si>
  <si>
    <t>Равильевна</t>
  </si>
  <si>
    <t xml:space="preserve">32521
</t>
  </si>
  <si>
    <t>Бурнатова</t>
  </si>
  <si>
    <t>Гульшат</t>
  </si>
  <si>
    <t>Рустэмовна</t>
  </si>
  <si>
    <t xml:space="preserve">40465
</t>
  </si>
  <si>
    <t>Гайнуллова</t>
  </si>
  <si>
    <t>Равхатовна</t>
  </si>
  <si>
    <t xml:space="preserve">11109
</t>
  </si>
  <si>
    <t>Ибрагимов</t>
  </si>
  <si>
    <t>Эдуард</t>
  </si>
  <si>
    <t>Мансурович</t>
  </si>
  <si>
    <t xml:space="preserve">3807
</t>
  </si>
  <si>
    <t>Тагировна</t>
  </si>
  <si>
    <t>18517</t>
  </si>
  <si>
    <t>Низамутдинов</t>
  </si>
  <si>
    <t xml:space="preserve">24526
</t>
  </si>
  <si>
    <t>Сиразиев</t>
  </si>
  <si>
    <t>Рашид</t>
  </si>
  <si>
    <t>Габдуллович</t>
  </si>
  <si>
    <t xml:space="preserve">3678
</t>
  </si>
  <si>
    <t>Фомичева</t>
  </si>
  <si>
    <t xml:space="preserve">37219
</t>
  </si>
  <si>
    <t>Фарит</t>
  </si>
  <si>
    <t>Анварович</t>
  </si>
  <si>
    <t xml:space="preserve">21812
</t>
  </si>
  <si>
    <t>Хасбеева</t>
  </si>
  <si>
    <t>Султановна</t>
  </si>
  <si>
    <t>40067</t>
  </si>
  <si>
    <t>Сиразутдинова</t>
  </si>
  <si>
    <t>Нелли</t>
  </si>
  <si>
    <t>Динаровна</t>
  </si>
  <si>
    <t xml:space="preserve">39495
</t>
  </si>
  <si>
    <t>Красновская</t>
  </si>
  <si>
    <t>Игоревна</t>
  </si>
  <si>
    <t>33887</t>
  </si>
  <si>
    <t>Гильманова</t>
  </si>
  <si>
    <t>Эльвина</t>
  </si>
  <si>
    <t>Юрисовна</t>
  </si>
  <si>
    <t xml:space="preserve">39030
</t>
  </si>
  <si>
    <t>Нияз</t>
  </si>
  <si>
    <t>Диллусович</t>
  </si>
  <si>
    <t>20800</t>
  </si>
  <si>
    <t>Авхадеева</t>
  </si>
  <si>
    <t>Степановна</t>
  </si>
  <si>
    <t xml:space="preserve">16430
</t>
  </si>
  <si>
    <t>Актимирова</t>
  </si>
  <si>
    <t>Фидаиловна</t>
  </si>
  <si>
    <t xml:space="preserve">40311
</t>
  </si>
  <si>
    <t>Артемьева</t>
  </si>
  <si>
    <t xml:space="preserve">13022
</t>
  </si>
  <si>
    <t>Дудниченко</t>
  </si>
  <si>
    <t xml:space="preserve">35063
</t>
  </si>
  <si>
    <t>Ирбулатов</t>
  </si>
  <si>
    <t>Рафикович</t>
  </si>
  <si>
    <t>36002</t>
  </si>
  <si>
    <t>Каюмов</t>
  </si>
  <si>
    <t>Рустам</t>
  </si>
  <si>
    <t>Энсафович</t>
  </si>
  <si>
    <t>18386</t>
  </si>
  <si>
    <t>Кутюмов</t>
  </si>
  <si>
    <t>Алексеевич</t>
  </si>
  <si>
    <t>32105</t>
  </si>
  <si>
    <t>Махмудов</t>
  </si>
  <si>
    <t>Эдгар</t>
  </si>
  <si>
    <t>Рафгатович</t>
  </si>
  <si>
    <t xml:space="preserve">31533
</t>
  </si>
  <si>
    <t>Минникаев</t>
  </si>
  <si>
    <t xml:space="preserve">11628
</t>
  </si>
  <si>
    <t>Растатурина</t>
  </si>
  <si>
    <t>Кристина</t>
  </si>
  <si>
    <t xml:space="preserve">24115
</t>
  </si>
  <si>
    <t>Салихов</t>
  </si>
  <si>
    <t>Ильшат</t>
  </si>
  <si>
    <t>Ильгизарович</t>
  </si>
  <si>
    <t xml:space="preserve">14301
</t>
  </si>
  <si>
    <t>Файзуллина</t>
  </si>
  <si>
    <t>Гульзира</t>
  </si>
  <si>
    <t>Рауфовна</t>
  </si>
  <si>
    <t xml:space="preserve">14904
</t>
  </si>
  <si>
    <t>Хабибуллина</t>
  </si>
  <si>
    <t xml:space="preserve">36403
</t>
  </si>
  <si>
    <t>Почикаенко</t>
  </si>
  <si>
    <t>Федорович</t>
  </si>
  <si>
    <t xml:space="preserve">34603
</t>
  </si>
  <si>
    <t>Зарипова</t>
  </si>
  <si>
    <t>Сумбель</t>
  </si>
  <si>
    <t>Рафайловна</t>
  </si>
  <si>
    <t xml:space="preserve">18524
</t>
  </si>
  <si>
    <t>Газизов</t>
  </si>
  <si>
    <t xml:space="preserve">9669
</t>
  </si>
  <si>
    <t>Давлетшина</t>
  </si>
  <si>
    <t>Айсылу</t>
  </si>
  <si>
    <t xml:space="preserve">34443
</t>
  </si>
  <si>
    <t>Катина</t>
  </si>
  <si>
    <t>6415</t>
  </si>
  <si>
    <t>Махмудова</t>
  </si>
  <si>
    <t>Даниловна</t>
  </si>
  <si>
    <t>25885</t>
  </si>
  <si>
    <t>Мещанова</t>
  </si>
  <si>
    <t>Леонидовна</t>
  </si>
  <si>
    <t xml:space="preserve">27572
</t>
  </si>
  <si>
    <t>Мутигуллина</t>
  </si>
  <si>
    <t>Зухра</t>
  </si>
  <si>
    <t>Зиннуровна</t>
  </si>
  <si>
    <t xml:space="preserve">10792
</t>
  </si>
  <si>
    <t>Сунгатуллин</t>
  </si>
  <si>
    <t>Фанус</t>
  </si>
  <si>
    <t>Ранисович</t>
  </si>
  <si>
    <t xml:space="preserve">40050
</t>
  </si>
  <si>
    <t>Уварова</t>
  </si>
  <si>
    <t>Анатольевна</t>
  </si>
  <si>
    <t xml:space="preserve">40770
</t>
  </si>
  <si>
    <t>Ушакова</t>
  </si>
  <si>
    <t xml:space="preserve">14406
</t>
  </si>
  <si>
    <t>Хайруллина</t>
  </si>
  <si>
    <t xml:space="preserve">39042
</t>
  </si>
  <si>
    <t>Шайдуллина</t>
  </si>
  <si>
    <t>Лейля</t>
  </si>
  <si>
    <t>Фарсиевна</t>
  </si>
  <si>
    <t xml:space="preserve">18393
</t>
  </si>
  <si>
    <t>Васильева</t>
  </si>
  <si>
    <t>Людмила</t>
  </si>
  <si>
    <t>Георгиевна</t>
  </si>
  <si>
    <t xml:space="preserve">31165
</t>
  </si>
  <si>
    <t>Гимадеев</t>
  </si>
  <si>
    <t>Инсар</t>
  </si>
  <si>
    <t>3680</t>
  </si>
  <si>
    <t>Фанис</t>
  </si>
  <si>
    <t>Юзумович</t>
  </si>
  <si>
    <t>3810</t>
  </si>
  <si>
    <t>Явдатович</t>
  </si>
  <si>
    <t>27093</t>
  </si>
  <si>
    <t>Абзянов</t>
  </si>
  <si>
    <t xml:space="preserve">39331
</t>
  </si>
  <si>
    <t>Гайнутдинова</t>
  </si>
  <si>
    <t>Резеда</t>
  </si>
  <si>
    <t>Магсумзяновна</t>
  </si>
  <si>
    <t xml:space="preserve">39028
</t>
  </si>
  <si>
    <t>Исламова</t>
  </si>
  <si>
    <t>Гузелия</t>
  </si>
  <si>
    <t>Азатовна</t>
  </si>
  <si>
    <t>40051</t>
  </si>
  <si>
    <t>Самигулова</t>
  </si>
  <si>
    <t>Ривгатевна</t>
  </si>
  <si>
    <t xml:space="preserve">21799
</t>
  </si>
  <si>
    <t>Смирнов</t>
  </si>
  <si>
    <t>Ильдус</t>
  </si>
  <si>
    <t xml:space="preserve">33597
</t>
  </si>
  <si>
    <t>Зайнутдинов</t>
  </si>
  <si>
    <t>Хафизович</t>
  </si>
  <si>
    <t xml:space="preserve">14326
</t>
  </si>
  <si>
    <t>Богодаева</t>
  </si>
  <si>
    <t>29712</t>
  </si>
  <si>
    <t>Вильданова</t>
  </si>
  <si>
    <t xml:space="preserve">35309
</t>
  </si>
  <si>
    <t>Купчихина</t>
  </si>
  <si>
    <t xml:space="preserve">13773
</t>
  </si>
  <si>
    <t>Мингалиев</t>
  </si>
  <si>
    <t>Ильфатович</t>
  </si>
  <si>
    <t xml:space="preserve">39325
</t>
  </si>
  <si>
    <t>Семенеев</t>
  </si>
  <si>
    <t>Рамиз</t>
  </si>
  <si>
    <t>Фаильевич</t>
  </si>
  <si>
    <t>16440</t>
  </si>
  <si>
    <t>Шарафутдинов</t>
  </si>
  <si>
    <t xml:space="preserve">34449
</t>
  </si>
  <si>
    <t>20532</t>
  </si>
  <si>
    <t>Рифатовна</t>
  </si>
  <si>
    <t>39316</t>
  </si>
  <si>
    <t>Гильмутдинов</t>
  </si>
  <si>
    <t>Ильгиз</t>
  </si>
  <si>
    <t>Зайнутдинович</t>
  </si>
  <si>
    <t xml:space="preserve">7049
</t>
  </si>
  <si>
    <t>Демахина</t>
  </si>
  <si>
    <t>Мусаллимовна</t>
  </si>
  <si>
    <t xml:space="preserve">2703
</t>
  </si>
  <si>
    <t>Корнева</t>
  </si>
  <si>
    <t xml:space="preserve">18890
</t>
  </si>
  <si>
    <t>Мубаракшин</t>
  </si>
  <si>
    <t>Наилович</t>
  </si>
  <si>
    <t xml:space="preserve">11115
</t>
  </si>
  <si>
    <t>Набиуллина</t>
  </si>
  <si>
    <t>Гайсовна</t>
  </si>
  <si>
    <t xml:space="preserve">8712
</t>
  </si>
  <si>
    <t>Рафаэлевич</t>
  </si>
  <si>
    <t xml:space="preserve">36595
</t>
  </si>
  <si>
    <t>Хусаинов</t>
  </si>
  <si>
    <t>Ирекович</t>
  </si>
  <si>
    <t>9656</t>
  </si>
  <si>
    <t>Халиуллина</t>
  </si>
  <si>
    <t xml:space="preserve">36003
</t>
  </si>
  <si>
    <t>Аввакумов</t>
  </si>
  <si>
    <t>Вадим</t>
  </si>
  <si>
    <t>36982</t>
  </si>
  <si>
    <t>Гайнуллин</t>
  </si>
  <si>
    <t>Раниль</t>
  </si>
  <si>
    <t>Рифатович</t>
  </si>
  <si>
    <t xml:space="preserve">13024
</t>
  </si>
  <si>
    <t>Галимзянов</t>
  </si>
  <si>
    <t>Минзиевич</t>
  </si>
  <si>
    <t xml:space="preserve">30841
</t>
  </si>
  <si>
    <t>Зиятдинов</t>
  </si>
  <si>
    <t>Якубович</t>
  </si>
  <si>
    <t>11625</t>
  </si>
  <si>
    <t>Мотыгуллин</t>
  </si>
  <si>
    <t>Гумяр</t>
  </si>
  <si>
    <t>Гусманович</t>
  </si>
  <si>
    <t xml:space="preserve">33889
</t>
  </si>
  <si>
    <t>Линаровна</t>
  </si>
  <si>
    <t xml:space="preserve">39727
</t>
  </si>
  <si>
    <t>Кабирова</t>
  </si>
  <si>
    <t>Закирзяновна</t>
  </si>
  <si>
    <t xml:space="preserve">17831
</t>
  </si>
  <si>
    <t>Биктимиров</t>
  </si>
  <si>
    <t xml:space="preserve">1943
</t>
  </si>
  <si>
    <t>Бурганов</t>
  </si>
  <si>
    <t>Рустамович</t>
  </si>
  <si>
    <t xml:space="preserve">37917
</t>
  </si>
  <si>
    <t>Вавилов</t>
  </si>
  <si>
    <t xml:space="preserve">3831
</t>
  </si>
  <si>
    <t>Вавилова</t>
  </si>
  <si>
    <t>Петровна</t>
  </si>
  <si>
    <t>29648</t>
  </si>
  <si>
    <t>Курочкина</t>
  </si>
  <si>
    <t>Альбертовна</t>
  </si>
  <si>
    <t xml:space="preserve">29715
</t>
  </si>
  <si>
    <t>Мокрушин</t>
  </si>
  <si>
    <t>39866</t>
  </si>
  <si>
    <t>Осипов</t>
  </si>
  <si>
    <t>36006</t>
  </si>
  <si>
    <t>Калимуллин</t>
  </si>
  <si>
    <t>Галиевич</t>
  </si>
  <si>
    <t>18525</t>
  </si>
  <si>
    <t>Загиров</t>
  </si>
  <si>
    <t>14413</t>
  </si>
  <si>
    <t>Масленников</t>
  </si>
  <si>
    <t xml:space="preserve">17847
</t>
  </si>
  <si>
    <t>Олаг</t>
  </si>
  <si>
    <t xml:space="preserve">13766
</t>
  </si>
  <si>
    <t>Сабитов</t>
  </si>
  <si>
    <t>Фаилевич</t>
  </si>
  <si>
    <t>39725</t>
  </si>
  <si>
    <t>Сибгатуллина</t>
  </si>
  <si>
    <t>Халиловна</t>
  </si>
  <si>
    <t xml:space="preserve">24843
</t>
  </si>
  <si>
    <t>Скоробогатова</t>
  </si>
  <si>
    <t>Вероника</t>
  </si>
  <si>
    <t xml:space="preserve">39724
</t>
  </si>
  <si>
    <t>Каримуллин</t>
  </si>
  <si>
    <t>Данилович</t>
  </si>
  <si>
    <t xml:space="preserve">6417
</t>
  </si>
  <si>
    <t>Аполлонова</t>
  </si>
  <si>
    <t>3832</t>
  </si>
  <si>
    <t>Бильданова</t>
  </si>
  <si>
    <t>Динара</t>
  </si>
  <si>
    <t xml:space="preserve">39031
</t>
  </si>
  <si>
    <t>Хабибуллин</t>
  </si>
  <si>
    <t>Ибрагимович</t>
  </si>
  <si>
    <t xml:space="preserve">31944
</t>
  </si>
  <si>
    <t>Шаяхметов</t>
  </si>
  <si>
    <t>Раел</t>
  </si>
  <si>
    <t>Касимович</t>
  </si>
  <si>
    <t>13020</t>
  </si>
  <si>
    <t>Абдуллин</t>
  </si>
  <si>
    <t>Наильевич</t>
  </si>
  <si>
    <t>2880</t>
  </si>
  <si>
    <t>Аитова</t>
  </si>
  <si>
    <t>Ильясовна</t>
  </si>
  <si>
    <t>34802</t>
  </si>
  <si>
    <t>Арсланов</t>
  </si>
  <si>
    <t>Амирович</t>
  </si>
  <si>
    <t>29696</t>
  </si>
  <si>
    <t>Булатов</t>
  </si>
  <si>
    <t>Равиль</t>
  </si>
  <si>
    <t>26312</t>
  </si>
  <si>
    <t>Самохов</t>
  </si>
  <si>
    <t xml:space="preserve">23188
</t>
  </si>
  <si>
    <t>Елисеева</t>
  </si>
  <si>
    <t>39328</t>
  </si>
  <si>
    <t>Аникина</t>
  </si>
  <si>
    <t>Муллануровна</t>
  </si>
  <si>
    <t xml:space="preserve">39865
</t>
  </si>
  <si>
    <t>Михеев</t>
  </si>
  <si>
    <t xml:space="preserve">8302
</t>
  </si>
  <si>
    <t>Мышливец</t>
  </si>
  <si>
    <t>Эдуардовна</t>
  </si>
  <si>
    <t xml:space="preserve">9660
</t>
  </si>
  <si>
    <t>Филиппов</t>
  </si>
  <si>
    <t>Антон</t>
  </si>
  <si>
    <t xml:space="preserve">3675
</t>
  </si>
  <si>
    <t>Шокурова</t>
  </si>
  <si>
    <t xml:space="preserve">33050
</t>
  </si>
  <si>
    <t>Гизатуллина</t>
  </si>
  <si>
    <t xml:space="preserve">3801
</t>
  </si>
  <si>
    <t>Камышникова</t>
  </si>
  <si>
    <t xml:space="preserve">3724
</t>
  </si>
  <si>
    <t>Данил</t>
  </si>
  <si>
    <t>Раилевич</t>
  </si>
  <si>
    <t>21394</t>
  </si>
  <si>
    <t>Мусина</t>
  </si>
  <si>
    <t>13000</t>
  </si>
  <si>
    <t>Яппаров</t>
  </si>
  <si>
    <t>Рим</t>
  </si>
  <si>
    <t>Булатович</t>
  </si>
  <si>
    <t>9655</t>
  </si>
  <si>
    <t>Жиленко</t>
  </si>
  <si>
    <t>Геннадьевич</t>
  </si>
  <si>
    <t xml:space="preserve">40174
</t>
  </si>
  <si>
    <t>Мисбахов</t>
  </si>
  <si>
    <t>Самат</t>
  </si>
  <si>
    <t xml:space="preserve">34809
</t>
  </si>
  <si>
    <t>Хакимова</t>
  </si>
  <si>
    <t>Ахатовна</t>
  </si>
  <si>
    <t>23190</t>
  </si>
  <si>
    <t>Широков</t>
  </si>
  <si>
    <t>13021</t>
  </si>
  <si>
    <t>Булатова</t>
  </si>
  <si>
    <t>Ралия</t>
  </si>
  <si>
    <t>Илшатовна</t>
  </si>
  <si>
    <t>24497</t>
  </si>
  <si>
    <t>Губайдуллин</t>
  </si>
  <si>
    <t>Искандэрович</t>
  </si>
  <si>
    <t xml:space="preserve">18521
</t>
  </si>
  <si>
    <t>Кашапова</t>
  </si>
  <si>
    <t>Флеровна</t>
  </si>
  <si>
    <t>14888</t>
  </si>
  <si>
    <t>Бусел</t>
  </si>
  <si>
    <t xml:space="preserve">33378
</t>
  </si>
  <si>
    <t>Валеева</t>
  </si>
  <si>
    <t>Рафаилевна</t>
  </si>
  <si>
    <t xml:space="preserve">10789
</t>
  </si>
  <si>
    <t>Гатин</t>
  </si>
  <si>
    <t>Роберт</t>
  </si>
  <si>
    <t>31171</t>
  </si>
  <si>
    <t>Главнова</t>
  </si>
  <si>
    <t>37792</t>
  </si>
  <si>
    <t>Адель</t>
  </si>
  <si>
    <t>40353</t>
  </si>
  <si>
    <t>Сорокин</t>
  </si>
  <si>
    <t>7057</t>
  </si>
  <si>
    <t>Голова</t>
  </si>
  <si>
    <t xml:space="preserve">39718
</t>
  </si>
  <si>
    <t>Узбеков</t>
  </si>
  <si>
    <t>Юлаевич</t>
  </si>
  <si>
    <t>35254</t>
  </si>
  <si>
    <t>Бахтиева</t>
  </si>
  <si>
    <t>Магсумовна</t>
  </si>
  <si>
    <t xml:space="preserve">3668
</t>
  </si>
  <si>
    <t>1912</t>
  </si>
  <si>
    <t>Сафиуллина</t>
  </si>
  <si>
    <t>Рифгатовна</t>
  </si>
  <si>
    <t xml:space="preserve">1871
</t>
  </si>
  <si>
    <t>Королева</t>
  </si>
  <si>
    <t xml:space="preserve">2698
</t>
  </si>
  <si>
    <t>Яруллина</t>
  </si>
  <si>
    <t>Ришатовна</t>
  </si>
  <si>
    <t xml:space="preserve">28258
</t>
  </si>
  <si>
    <t>Баширова</t>
  </si>
  <si>
    <t>Галимзяновна</t>
  </si>
  <si>
    <t xml:space="preserve">31937
</t>
  </si>
  <si>
    <t>Шуркина</t>
  </si>
  <si>
    <t xml:space="preserve">9662
</t>
  </si>
  <si>
    <t>Ильфар</t>
  </si>
  <si>
    <t>Анасович</t>
  </si>
  <si>
    <t>11113</t>
  </si>
  <si>
    <t>Поздняков</t>
  </si>
  <si>
    <t>Глеб</t>
  </si>
  <si>
    <t>Вадимович</t>
  </si>
  <si>
    <t>39351</t>
  </si>
  <si>
    <t xml:space="preserve">Январь - сентябрь 2025 года</t>
  </si>
  <si>
    <t>34943</t>
  </si>
  <si>
    <t xml:space="preserve">АСО «Межрегиональный союз кадастровых инженеров»</t>
  </si>
  <si>
    <t>-</t>
  </si>
  <si>
    <t>Валиева</t>
  </si>
  <si>
    <t>41021</t>
  </si>
  <si>
    <t>Низамаев</t>
  </si>
  <si>
    <t>41019</t>
  </si>
  <si>
    <t xml:space="preserve">Ассоциация саморегулируемая организация  "Объединение кадастровых инженеров"</t>
  </si>
  <si>
    <t>Книгин</t>
  </si>
  <si>
    <t>40792</t>
  </si>
  <si>
    <t>Валентиновна</t>
  </si>
  <si>
    <t>Самигуллина</t>
  </si>
  <si>
    <t>Илгизяровна</t>
  </si>
  <si>
    <t>20805</t>
  </si>
  <si>
    <t>Зоткин</t>
  </si>
  <si>
    <t>7858</t>
  </si>
  <si>
    <t xml:space="preserve">Ассоциация маморегулируемая организация  "Объединение профессионалов кадастровой деятельности""</t>
  </si>
  <si>
    <t>Базлова</t>
  </si>
  <si>
    <t>25226</t>
  </si>
  <si>
    <t>Торговцева</t>
  </si>
  <si>
    <t>Оксана</t>
  </si>
  <si>
    <t>29697</t>
  </si>
  <si>
    <t>Рашит</t>
  </si>
  <si>
    <t>1958</t>
  </si>
  <si>
    <t>Илюхина</t>
  </si>
  <si>
    <t>Лия</t>
  </si>
  <si>
    <t>Маратовна</t>
  </si>
  <si>
    <t>3723</t>
  </si>
  <si>
    <t>Гилязов</t>
  </si>
  <si>
    <t>Альберт</t>
  </si>
  <si>
    <t>Фаргатович</t>
  </si>
  <si>
    <t>28253</t>
  </si>
  <si>
    <t>Гацаева</t>
  </si>
  <si>
    <t>Алена</t>
  </si>
  <si>
    <t>7705</t>
  </si>
  <si>
    <t>Драгунов</t>
  </si>
  <si>
    <t>18456</t>
  </si>
  <si>
    <t>Азгарович</t>
  </si>
  <si>
    <t>Тухбатуллина</t>
  </si>
  <si>
    <t>Рузиля</t>
  </si>
  <si>
    <t>Уеловна</t>
  </si>
  <si>
    <t>32115</t>
  </si>
  <si>
    <t>Зиннуров</t>
  </si>
  <si>
    <t>24473</t>
  </si>
  <si>
    <t>Тучина</t>
  </si>
  <si>
    <t>Павловна</t>
  </si>
  <si>
    <t>4493</t>
  </si>
  <si>
    <t>Талипова</t>
  </si>
  <si>
    <t>Рамисовна</t>
  </si>
  <si>
    <t>36555</t>
  </si>
  <si>
    <t>Гиндуллович</t>
  </si>
  <si>
    <t>8315</t>
  </si>
  <si>
    <t>Георгиевич</t>
  </si>
  <si>
    <t>37919</t>
  </si>
  <si>
    <t>Токмачева</t>
  </si>
  <si>
    <t>7028</t>
  </si>
  <si>
    <t>Габидуллина</t>
  </si>
  <si>
    <t>40675</t>
  </si>
  <si>
    <t>Ахметзянова</t>
  </si>
  <si>
    <t>Ляйсан</t>
  </si>
  <si>
    <t>41030</t>
  </si>
  <si>
    <t>Калаева</t>
  </si>
  <si>
    <t>31181</t>
  </si>
  <si>
    <t>Пугачёв</t>
  </si>
  <si>
    <t>Андреевич</t>
  </si>
  <si>
    <t>36978</t>
  </si>
  <si>
    <t>Сагирова</t>
  </si>
  <si>
    <t>866</t>
  </si>
  <si>
    <t>Гибадуллина</t>
  </si>
  <si>
    <t>Хамисовна</t>
  </si>
  <si>
    <t>862</t>
  </si>
  <si>
    <t>Шамилевич</t>
  </si>
  <si>
    <t>7051</t>
  </si>
  <si>
    <t>Зотов</t>
  </si>
  <si>
    <t>8306</t>
  </si>
  <si>
    <t>Копецкая</t>
  </si>
  <si>
    <t>27323</t>
  </si>
  <si>
    <t xml:space="preserve">Саморегулируемая организация Ассоциация кадастровых инженеров "Содружество"</t>
  </si>
  <si>
    <t>Акмалова</t>
  </si>
  <si>
    <t>Ралина</t>
  </si>
  <si>
    <t>39849</t>
  </si>
  <si>
    <t>Ласточкин</t>
  </si>
  <si>
    <t>1874</t>
  </si>
  <si>
    <t>Киндюшенко</t>
  </si>
  <si>
    <t>Расилевна</t>
  </si>
  <si>
    <t>40716</t>
  </si>
  <si>
    <t>4073</t>
  </si>
  <si>
    <t>Губанова</t>
  </si>
  <si>
    <t>40938</t>
  </si>
  <si>
    <t>Закирович</t>
  </si>
  <si>
    <t>41038</t>
  </si>
  <si>
    <t xml:space="preserve">Саморегулируемая организация  союз"Некоммерческое объединение кадастровых инженеров" </t>
  </si>
  <si>
    <t>Рафыковна</t>
  </si>
  <si>
    <t>6409</t>
  </si>
  <si>
    <t>Романова</t>
  </si>
  <si>
    <t>Рафаэлевна</t>
  </si>
  <si>
    <t>3719</t>
  </si>
  <si>
    <t>Романов</t>
  </si>
  <si>
    <t>40591</t>
  </si>
  <si>
    <t>Котенкова</t>
  </si>
  <si>
    <t>1872</t>
  </si>
  <si>
    <t>Абриковна</t>
  </si>
  <si>
    <t>39687</t>
  </si>
  <si>
    <t>Анасовна</t>
  </si>
  <si>
    <t>39497</t>
  </si>
  <si>
    <t>Нурисламович</t>
  </si>
  <si>
    <t>21797</t>
  </si>
  <si>
    <t>Савинов</t>
  </si>
  <si>
    <t>26471</t>
  </si>
  <si>
    <t>Кулагин</t>
  </si>
  <si>
    <t>8715</t>
  </si>
  <si>
    <t>Гарайшин</t>
  </si>
  <si>
    <t>36972</t>
  </si>
  <si>
    <t>Джамилева</t>
  </si>
  <si>
    <t>Равиловна</t>
  </si>
  <si>
    <t>41015</t>
  </si>
  <si>
    <t>Сруров</t>
  </si>
  <si>
    <t>Рамис</t>
  </si>
  <si>
    <t>40322</t>
  </si>
  <si>
    <t>Мордагулова</t>
  </si>
  <si>
    <t>Резида</t>
  </si>
  <si>
    <t>41018</t>
  </si>
  <si>
    <t>Кожинова</t>
  </si>
  <si>
    <t>Игорьевна</t>
  </si>
  <si>
    <t>35341</t>
  </si>
  <si>
    <t>Пьянков</t>
  </si>
  <si>
    <t>72</t>
  </si>
  <si>
    <t xml:space="preserve">Ассоциация "Союз кадастровых инженеров"</t>
  </si>
  <si>
    <t>Дамир</t>
  </si>
  <si>
    <t>Равилович</t>
  </si>
  <si>
    <t>41017</t>
  </si>
  <si>
    <t>Равилевич</t>
  </si>
  <si>
    <t>11630</t>
  </si>
  <si>
    <t>32521</t>
  </si>
  <si>
    <t>Хабибрахманова</t>
  </si>
  <si>
    <t>Гульнара</t>
  </si>
  <si>
    <t>Фердинатовна</t>
  </si>
  <si>
    <t>32523</t>
  </si>
  <si>
    <t xml:space="preserve">Ассоциация саморегулируемая организация "Межрегиональный союз кадастровых инженеров"</t>
  </si>
  <si>
    <t>Белянин</t>
  </si>
  <si>
    <t>41022</t>
  </si>
  <si>
    <t>Пахмутова</t>
  </si>
  <si>
    <t>29649</t>
  </si>
  <si>
    <t>Колокольникова</t>
  </si>
  <si>
    <t>17698</t>
  </si>
  <si>
    <t xml:space="preserve">Ассоциация саморегулируемая организация  "Балтийское объединение кадастровых инженеров"</t>
  </si>
  <si>
    <t>кол</t>
  </si>
  <si>
    <t>Сафина</t>
  </si>
  <si>
    <t>Бузанов</t>
  </si>
  <si>
    <t>Клюппа</t>
  </si>
  <si>
    <t>Агишев</t>
  </si>
  <si>
    <t>Нажипович</t>
  </si>
  <si>
    <t>Бакиева</t>
  </si>
  <si>
    <t>Рафиковна</t>
  </si>
  <si>
    <t>Бачурин</t>
  </si>
  <si>
    <t>Илья</t>
  </si>
  <si>
    <t>Динар</t>
  </si>
  <si>
    <t>Зорин</t>
  </si>
  <si>
    <t>Пиянзин</t>
  </si>
  <si>
    <t>Ильгизович</t>
  </si>
  <si>
    <t>Ханов</t>
  </si>
  <si>
    <t>Разифович</t>
  </si>
  <si>
    <t>Хатыпов</t>
  </si>
  <si>
    <t>Шахмаев</t>
  </si>
  <si>
    <t>Швецова</t>
  </si>
  <si>
    <t>Валеев</t>
  </si>
  <si>
    <t>Ганеев</t>
  </si>
  <si>
    <t>Рамилевич</t>
  </si>
  <si>
    <t>Ганиева</t>
  </si>
  <si>
    <t>Анфисовна</t>
  </si>
  <si>
    <t>Горбачева</t>
  </si>
  <si>
    <t>Гриднев</t>
  </si>
  <si>
    <t>Дмитриева</t>
  </si>
  <si>
    <t>Ермаков</t>
  </si>
  <si>
    <t>Жмур</t>
  </si>
  <si>
    <t>Зиякаева</t>
  </si>
  <si>
    <t>Венеровна</t>
  </si>
  <si>
    <t>Караван</t>
  </si>
  <si>
    <t>Каримов</t>
  </si>
  <si>
    <t>Фагимович</t>
  </si>
  <si>
    <t>Кознов</t>
  </si>
  <si>
    <t>Кошкин</t>
  </si>
  <si>
    <t>Валерий</t>
  </si>
  <si>
    <t>Кузьмин</t>
  </si>
  <si>
    <t>Мизирева</t>
  </si>
  <si>
    <t>Лидия</t>
  </si>
  <si>
    <t>Минина</t>
  </si>
  <si>
    <t>Наумова</t>
  </si>
  <si>
    <t>Огаркова</t>
  </si>
  <si>
    <t>Рыжова</t>
  </si>
  <si>
    <t>Сайгушева</t>
  </si>
  <si>
    <t>Даниил</t>
  </si>
  <si>
    <t>Сомова</t>
  </si>
  <si>
    <t>Дарья</t>
  </si>
  <si>
    <t>Томина</t>
  </si>
  <si>
    <t>Егоровна</t>
  </si>
  <si>
    <t>Фахриева</t>
  </si>
  <si>
    <t>Чернова</t>
  </si>
  <si>
    <t>Чумакова</t>
  </si>
  <si>
    <t>Шакуров</t>
  </si>
  <si>
    <t>Данифович</t>
  </si>
  <si>
    <t>Юсаева</t>
  </si>
  <si>
    <t>Валериевна</t>
  </si>
  <si>
    <t>Ахметова</t>
  </si>
  <si>
    <t>Фаиковна</t>
  </si>
  <si>
    <t>Аширова</t>
  </si>
  <si>
    <t>Алеся</t>
  </si>
  <si>
    <t>Ильмировна</t>
  </si>
  <si>
    <t>Сирена</t>
  </si>
  <si>
    <t>Рашидовна</t>
  </si>
  <si>
    <t>Воинкова</t>
  </si>
  <si>
    <t>Гадеева</t>
  </si>
  <si>
    <t>Ревгатовна</t>
  </si>
  <si>
    <t>Гараев</t>
  </si>
  <si>
    <t>Марселевич</t>
  </si>
  <si>
    <t>Гарипова</t>
  </si>
  <si>
    <t>Аминовна</t>
  </si>
  <si>
    <t>Гончаров</t>
  </si>
  <si>
    <t>Кирилл</t>
  </si>
  <si>
    <t>Замесов</t>
  </si>
  <si>
    <t>Никита</t>
  </si>
  <si>
    <t>Борисович</t>
  </si>
  <si>
    <t>Заякина</t>
  </si>
  <si>
    <t>Змеюк</t>
  </si>
  <si>
    <t>Кондауров</t>
  </si>
  <si>
    <t>Минсафин</t>
  </si>
  <si>
    <t>Гумер</t>
  </si>
  <si>
    <t>Некрасова</t>
  </si>
  <si>
    <t>Шамиловна</t>
  </si>
  <si>
    <t>Прохорова</t>
  </si>
  <si>
    <t>Тамара</t>
  </si>
  <si>
    <t>Сабирова</t>
  </si>
  <si>
    <t>Ситдиков</t>
  </si>
  <si>
    <t>Фазыл</t>
  </si>
  <si>
    <t>Стефанюк</t>
  </si>
  <si>
    <t>Тричев</t>
  </si>
  <si>
    <t>Степанович</t>
  </si>
  <si>
    <t>Ульянов</t>
  </si>
  <si>
    <t>Дмитриевич</t>
  </si>
  <si>
    <t>Устинова</t>
  </si>
  <si>
    <t>Лина</t>
  </si>
  <si>
    <t>Витальевна</t>
  </si>
  <si>
    <t>Федоров</t>
  </si>
  <si>
    <t>Валерьевич</t>
  </si>
  <si>
    <t>Харисов</t>
  </si>
  <si>
    <t>Холод</t>
  </si>
  <si>
    <t>Щёлоков</t>
  </si>
  <si>
    <t>Алтынов</t>
  </si>
  <si>
    <t>Аскерова</t>
  </si>
  <si>
    <t>Быстров</t>
  </si>
  <si>
    <t>Варзова</t>
  </si>
  <si>
    <t>Варламова</t>
  </si>
  <si>
    <t>Горячева</t>
  </si>
  <si>
    <t>Гуськова</t>
  </si>
  <si>
    <t>Зайнуллина</t>
  </si>
  <si>
    <t>Радифовна</t>
  </si>
  <si>
    <t>Засухина</t>
  </si>
  <si>
    <t>Иванова</t>
  </si>
  <si>
    <t>Корчунов</t>
  </si>
  <si>
    <t>Курцев</t>
  </si>
  <si>
    <t>Мавлютов</t>
  </si>
  <si>
    <t>Мидхатович</t>
  </si>
  <si>
    <t>Матвеев</t>
  </si>
  <si>
    <t>Огарков</t>
  </si>
  <si>
    <t>Рязанова</t>
  </si>
  <si>
    <t>Сабитова</t>
  </si>
  <si>
    <t>Дилбар</t>
  </si>
  <si>
    <t>Назыфовна</t>
  </si>
  <si>
    <t>Сазонова</t>
  </si>
  <si>
    <t>Вахитовна</t>
  </si>
  <si>
    <t>Саттаров</t>
  </si>
  <si>
    <t>Сесюнин</t>
  </si>
  <si>
    <t>Силантьев</t>
  </si>
  <si>
    <t>Стешенко</t>
  </si>
  <si>
    <t>Сулейманова</t>
  </si>
  <si>
    <t>Ниловна</t>
  </si>
  <si>
    <t>Тимиряева</t>
  </si>
  <si>
    <t>Уланова</t>
  </si>
  <si>
    <t>Утин</t>
  </si>
  <si>
    <t>Утрендеев</t>
  </si>
  <si>
    <t>Фасыхова</t>
  </si>
  <si>
    <t>Рашитовна</t>
  </si>
  <si>
    <t>Хасаншин</t>
  </si>
  <si>
    <t>Равильевич</t>
  </si>
  <si>
    <t>Хатимов</t>
  </si>
  <si>
    <t>Салават</t>
  </si>
  <si>
    <t>Хамитович</t>
  </si>
  <si>
    <t>Щербань</t>
  </si>
  <si>
    <t>Актуганова</t>
  </si>
  <si>
    <t>Фаилевна</t>
  </si>
  <si>
    <t>Барышева</t>
  </si>
  <si>
    <t>Белоусов</t>
  </si>
  <si>
    <t>Евгеньевич</t>
  </si>
  <si>
    <t>Беляева</t>
  </si>
  <si>
    <t>Иосифовна</t>
  </si>
  <si>
    <t>Варченко</t>
  </si>
  <si>
    <t>Надежда</t>
  </si>
  <si>
    <t>Восканова</t>
  </si>
  <si>
    <t>Камилла</t>
  </si>
  <si>
    <t>Дмитриев</t>
  </si>
  <si>
    <t>Заббаров</t>
  </si>
  <si>
    <t>Рафаель</t>
  </si>
  <si>
    <t>Зайдуллина</t>
  </si>
  <si>
    <t>Хамитовна</t>
  </si>
  <si>
    <t>Сагитович</t>
  </si>
  <si>
    <t>Игнатова</t>
  </si>
  <si>
    <t>Комаров</t>
  </si>
  <si>
    <t>Кононов</t>
  </si>
  <si>
    <t>Краюхина</t>
  </si>
  <si>
    <t>Любчик</t>
  </si>
  <si>
    <t>Васильевич</t>
  </si>
  <si>
    <t>Магарламова</t>
  </si>
  <si>
    <t>Яковлевна</t>
  </si>
  <si>
    <t>Меркушов</t>
  </si>
  <si>
    <t>Минсафина</t>
  </si>
  <si>
    <t>Мищенко</t>
  </si>
  <si>
    <t>Мухамадеев</t>
  </si>
  <si>
    <t>Фанисович</t>
  </si>
  <si>
    <t>Олеся</t>
  </si>
  <si>
    <t>Обухов</t>
  </si>
  <si>
    <t>Павел</t>
  </si>
  <si>
    <t>Попугаева</t>
  </si>
  <si>
    <t>Портнова</t>
  </si>
  <si>
    <t>Сайфуллина</t>
  </si>
  <si>
    <t>Адина</t>
  </si>
  <si>
    <t>Айратовна</t>
  </si>
  <si>
    <t>Сафиуллин</t>
  </si>
  <si>
    <t>Рифгатович</t>
  </si>
  <si>
    <t>Сираева</t>
  </si>
  <si>
    <t>Степанов</t>
  </si>
  <si>
    <t>Виктор</t>
  </si>
  <si>
    <t>Таранкова</t>
  </si>
  <si>
    <t>Усманова</t>
  </si>
  <si>
    <t>Илхамовна</t>
  </si>
  <si>
    <t>Фомин</t>
  </si>
  <si>
    <t>Халитова</t>
  </si>
  <si>
    <t>Галия</t>
  </si>
  <si>
    <t>Марсельевна</t>
  </si>
  <si>
    <t>Яшин</t>
  </si>
  <si>
    <t>Арсланова</t>
  </si>
  <si>
    <t>Фатыховна</t>
  </si>
  <si>
    <t>Ахмедзянов</t>
  </si>
  <si>
    <t>Рафкатович</t>
  </si>
  <si>
    <t>Бобылева</t>
  </si>
  <si>
    <t>Азамат</t>
  </si>
  <si>
    <t>Гизатуллин</t>
  </si>
  <si>
    <t>Салихович</t>
  </si>
  <si>
    <t>Голубева</t>
  </si>
  <si>
    <t>Давлетшин</t>
  </si>
  <si>
    <t>Дранкова</t>
  </si>
  <si>
    <t>Жернаков</t>
  </si>
  <si>
    <t>Ильвира</t>
  </si>
  <si>
    <t>Касимова</t>
  </si>
  <si>
    <t>Корниенко</t>
  </si>
  <si>
    <t>Круглова</t>
  </si>
  <si>
    <t>Крылова</t>
  </si>
  <si>
    <t>Курчавова</t>
  </si>
  <si>
    <t>Лукина</t>
  </si>
  <si>
    <t>Наталия</t>
  </si>
  <si>
    <t>Вениаминовна</t>
  </si>
  <si>
    <t>Мазуркин</t>
  </si>
  <si>
    <t>Мишина</t>
  </si>
  <si>
    <t>Мосягина</t>
  </si>
  <si>
    <t>Новицкий</t>
  </si>
  <si>
    <t>Пронькин</t>
  </si>
  <si>
    <t>Рассказов</t>
  </si>
  <si>
    <t>Семенова</t>
  </si>
  <si>
    <t>Семкина</t>
  </si>
  <si>
    <t>Жанна</t>
  </si>
  <si>
    <t>Скобелева</t>
  </si>
  <si>
    <t>Стурова</t>
  </si>
  <si>
    <t>Ульянова</t>
  </si>
  <si>
    <t>Филипьева</t>
  </si>
  <si>
    <t>Хамидуллин</t>
  </si>
  <si>
    <t>Аглиуллина</t>
  </si>
  <si>
    <t>Андреев</t>
  </si>
  <si>
    <t>Антонова</t>
  </si>
  <si>
    <t>Бахтина</t>
  </si>
  <si>
    <t>Болябис</t>
  </si>
  <si>
    <t>Глебов</t>
  </si>
  <si>
    <t>Емельянова</t>
  </si>
  <si>
    <t>Зинатуллина</t>
  </si>
  <si>
    <t>Диляра</t>
  </si>
  <si>
    <t>Халимовна</t>
  </si>
  <si>
    <t>ИБРАГИМОВА</t>
  </si>
  <si>
    <t>ЮЛИЯ</t>
  </si>
  <si>
    <t>ВЛАДИМИРОВНА</t>
  </si>
  <si>
    <t>Карягина</t>
  </si>
  <si>
    <t>Комарова</t>
  </si>
  <si>
    <t>Мухамедьянов</t>
  </si>
  <si>
    <t>Раилович</t>
  </si>
  <si>
    <t>Рахматуллина</t>
  </si>
  <si>
    <t>Рания</t>
  </si>
  <si>
    <t>Адгамовна</t>
  </si>
  <si>
    <t>Сагидуллина</t>
  </si>
  <si>
    <t>Разифовна</t>
  </si>
  <si>
    <t>Сибагатуллина</t>
  </si>
  <si>
    <t>Роза</t>
  </si>
  <si>
    <t>Фатиховна</t>
  </si>
  <si>
    <t>Сунцова</t>
  </si>
  <si>
    <t>Трудникова</t>
  </si>
  <si>
    <t>Валерия</t>
  </si>
  <si>
    <t>Утробин</t>
  </si>
  <si>
    <t>Маргарита</t>
  </si>
  <si>
    <t>Шагиахметова</t>
  </si>
  <si>
    <t>Хусаиновна</t>
  </si>
  <si>
    <t>Абдулманова</t>
  </si>
  <si>
    <t>Ильфаровна</t>
  </si>
  <si>
    <t>Арсентьева</t>
  </si>
  <si>
    <t>Афанасьева</t>
  </si>
  <si>
    <t>Близнюкова</t>
  </si>
  <si>
    <t>Бурсаков</t>
  </si>
  <si>
    <t>Тагир</t>
  </si>
  <si>
    <t>Добросердов</t>
  </si>
  <si>
    <t>Дорожкина</t>
  </si>
  <si>
    <t>Журавлева</t>
  </si>
  <si>
    <t>Зарифьянов</t>
  </si>
  <si>
    <t>Валинурович</t>
  </si>
  <si>
    <t>Исламгалиева</t>
  </si>
  <si>
    <t>Дилара</t>
  </si>
  <si>
    <t>Айдаровна</t>
  </si>
  <si>
    <t>Кокрова</t>
  </si>
  <si>
    <t>Куделина</t>
  </si>
  <si>
    <t>Лысенко</t>
  </si>
  <si>
    <t>Виктория</t>
  </si>
  <si>
    <t>Попкова</t>
  </si>
  <si>
    <t>Рунковская</t>
  </si>
  <si>
    <t>Сапожникова</t>
  </si>
  <si>
    <t>Тухватулина</t>
  </si>
  <si>
    <t>Флуровна</t>
  </si>
  <si>
    <t>Фаткуллова</t>
  </si>
  <si>
    <t>Хабибрахманов</t>
  </si>
  <si>
    <t>Рафитович</t>
  </si>
  <si>
    <t>Яковлев</t>
  </si>
  <si>
    <t>Воронский</t>
  </si>
  <si>
    <t>Грумет</t>
  </si>
  <si>
    <t>Егорова</t>
  </si>
  <si>
    <t>Казаков</t>
  </si>
  <si>
    <t>Карташев</t>
  </si>
  <si>
    <t>Пересыпкина</t>
  </si>
  <si>
    <t>Селеменев</t>
  </si>
  <si>
    <t>Ахмадулловна</t>
  </si>
  <si>
    <t>Хайретдинова</t>
  </si>
  <si>
    <t>Абумислимов</t>
  </si>
  <si>
    <t>Регедин</t>
  </si>
  <si>
    <t>Ярахмедович</t>
  </si>
  <si>
    <t>Александрова</t>
  </si>
  <si>
    <t>Галлямутдинов</t>
  </si>
  <si>
    <t>Альбиртович</t>
  </si>
  <si>
    <t>Жалальдинова</t>
  </si>
  <si>
    <t>Рафеадовна</t>
  </si>
  <si>
    <t>Замятина</t>
  </si>
  <si>
    <t>Ибатуллина</t>
  </si>
  <si>
    <t>Мирсаяфович</t>
  </si>
  <si>
    <t>Ананьева</t>
  </si>
  <si>
    <t>Александра</t>
  </si>
  <si>
    <t>Перминов</t>
  </si>
  <si>
    <t>Полонянкина</t>
  </si>
  <si>
    <t>Старогородцева</t>
  </si>
  <si>
    <t>Корнейчук</t>
  </si>
  <si>
    <t>Мухаметгарипова</t>
  </si>
  <si>
    <t>Шавкатовна</t>
  </si>
  <si>
    <t>Прошутинская</t>
  </si>
  <si>
    <t>Султангалиева</t>
  </si>
  <si>
    <t>Гульмира</t>
  </si>
  <si>
    <t>Жексеновна</t>
  </si>
  <si>
    <t>Фирдинантовна</t>
  </si>
  <si>
    <t>ИТОГО</t>
  </si>
  <si>
    <t>проц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</si>
</sst>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5">
    <font>
      <sz val="11.000000"/>
      <color indexed="64"/>
      <name val="Calibri"/>
    </font>
    <font>
      <sz val="10.000000"/>
      <name val="Arial"/>
    </font>
    <font>
      <sz val="12.000000"/>
      <color indexed="64"/>
      <name val="Times New Roman"/>
    </font>
    <font>
      <b/>
      <sz val="12.000000"/>
      <color indexed="64"/>
      <name val="Times New Roman"/>
    </font>
    <font>
      <sz val="11.000000"/>
      <color indexed="64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FCD5B5"/>
        <bgColor rgb="FFD7E4BD"/>
      </patternFill>
    </fill>
    <fill>
      <patternFill patternType="solid">
        <fgColor indexed="65"/>
        <bgColor indexed="26"/>
      </patternFill>
    </fill>
    <fill>
      <patternFill patternType="solid">
        <fgColor rgb="FFE6B9B8"/>
        <bgColor rgb="FFFCD5B5"/>
      </patternFill>
    </fill>
    <fill>
      <patternFill patternType="solid">
        <fgColor rgb="FFD7E4BD"/>
        <bgColor rgb="FFC3D69B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7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  <xf fontId="0" fillId="0" borderId="0" numFmtId="0" applyNumberFormat="1" applyFont="1" applyFill="1" applyBorder="1" applyProtection="1">
      <protection hidden="0" locked="1"/>
    </xf>
  </cellStyleXfs>
  <cellXfs count="43">
    <xf fontId="0" fillId="0" borderId="0" numFmtId="0" xfId="0" applyProtection="0">
      <protection hidden="0" locked="1"/>
    </xf>
    <xf fontId="2" fillId="0" borderId="0" numFmtId="0" xfId="0" applyFont="1" applyAlignment="1" applyProtection="0">
      <alignment horizontal="center" vertical="center" wrapText="1"/>
      <protection hidden="0" locked="1"/>
    </xf>
    <xf fontId="2" fillId="0" borderId="0" numFmtId="160" xfId="0" applyNumberFormat="1" applyFont="1" applyAlignment="1" applyProtection="0">
      <alignment horizontal="center" vertical="center" wrapText="1"/>
      <protection hidden="0" locked="1"/>
    </xf>
    <xf fontId="3" fillId="0" borderId="1" numFmtId="0" xfId="0" applyFont="1" applyBorder="1" applyAlignment="1" applyProtection="0">
      <alignment horizontal="center" vertical="center" wrapText="1"/>
      <protection hidden="0" locked="1"/>
    </xf>
    <xf fontId="3" fillId="0" borderId="1" numFmtId="160" xfId="0" applyNumberFormat="1" applyFont="1" applyBorder="1" applyAlignment="1" applyProtection="0">
      <alignment horizontal="center" vertical="center" wrapText="1"/>
      <protection hidden="0" locked="1"/>
    </xf>
    <xf fontId="3" fillId="0" borderId="0" numFmtId="0" xfId="0" applyFont="1" applyAlignment="1" applyProtection="0">
      <alignment horizontal="center" vertical="center" wrapText="1"/>
      <protection hidden="0" locked="1"/>
    </xf>
    <xf fontId="3" fillId="0" borderId="2" numFmtId="0" xfId="0" applyFont="1" applyBorder="1" applyAlignment="1" applyProtection="0">
      <alignment horizontal="center" vertical="center" wrapText="1"/>
      <protection hidden="0" locked="1"/>
    </xf>
    <xf fontId="2" fillId="2" borderId="1" numFmtId="0" xfId="0" applyFont="1" applyFill="1" applyBorder="1" applyAlignment="1" applyProtection="0">
      <alignment horizontal="center" vertical="center" wrapText="1"/>
      <protection hidden="0" locked="1"/>
    </xf>
    <xf fontId="2" fillId="2" borderId="1" numFmtId="160" xfId="0" applyNumberFormat="1" applyFont="1" applyFill="1" applyBorder="1" applyAlignment="1" applyProtection="0">
      <alignment horizontal="center" vertical="center" wrapText="1"/>
      <protection hidden="0" locked="1"/>
    </xf>
    <xf fontId="4" fillId="2" borderId="1" numFmtId="0" xfId="0" applyFont="1" applyFill="1" applyBorder="1" applyAlignment="1" applyProtection="0">
      <alignment horizontal="center" vertical="center" wrapText="1"/>
      <protection hidden="0" locked="1"/>
    </xf>
    <xf fontId="2" fillId="3" borderId="1" numFmtId="0" xfId="0" applyFont="1" applyFill="1" applyBorder="1" applyAlignment="1" applyProtection="0">
      <alignment horizontal="center" vertical="center" wrapText="1"/>
      <protection hidden="0" locked="1"/>
    </xf>
    <xf fontId="2" fillId="3" borderId="1" numFmtId="160" xfId="0" applyNumberFormat="1" applyFont="1" applyFill="1" applyBorder="1" applyAlignment="1" applyProtection="0">
      <alignment horizontal="center" vertical="center" wrapText="1"/>
      <protection hidden="0" locked="1"/>
    </xf>
    <xf fontId="2" fillId="3" borderId="0" numFmtId="0" xfId="0" applyFont="1" applyFill="1" applyAlignment="1" applyProtection="0">
      <alignment horizontal="center" vertical="center" wrapText="1"/>
      <protection hidden="0" locked="1"/>
    </xf>
    <xf fontId="2" fillId="3" borderId="0" numFmtId="160" xfId="0" applyNumberFormat="1" applyFont="1" applyFill="1" applyAlignment="1" applyProtection="0">
      <alignment horizontal="center" vertical="center" wrapText="1"/>
      <protection hidden="0" locked="1"/>
    </xf>
    <xf fontId="2" fillId="4" borderId="0" numFmtId="0" xfId="0" applyFont="1" applyFill="1" applyAlignment="1" applyProtection="0">
      <alignment horizontal="center" vertical="center" wrapText="1"/>
      <protection hidden="0" locked="1"/>
    </xf>
    <xf fontId="2" fillId="5" borderId="1" numFmtId="0" xfId="0" applyFont="1" applyFill="1" applyBorder="1" applyAlignment="1" applyProtection="0">
      <alignment horizontal="center" vertical="center" wrapText="1"/>
      <protection hidden="0" locked="1"/>
    </xf>
    <xf fontId="2" fillId="5" borderId="1" numFmtId="160" xfId="0" applyNumberFormat="1" applyFont="1" applyFill="1" applyBorder="1" applyAlignment="1" applyProtection="0">
      <alignment horizontal="center" vertical="center" wrapText="1"/>
      <protection hidden="0" locked="1"/>
    </xf>
    <xf fontId="0" fillId="0" borderId="0" numFmtId="0" xfId="0" applyAlignment="1" applyProtection="0">
      <alignment horizontal="center" vertical="center"/>
      <protection hidden="0" locked="1"/>
    </xf>
    <xf fontId="0" fillId="0" borderId="0" numFmtId="160" xfId="0" applyNumberFormat="1" applyAlignment="1" applyProtection="0">
      <alignment horizontal="center" vertical="center"/>
      <protection hidden="0" locked="1"/>
    </xf>
    <xf fontId="3" fillId="0" borderId="1" numFmtId="1" xfId="0" applyNumberFormat="1" applyFont="1" applyBorder="1" applyAlignment="1" applyProtection="0">
      <alignment horizontal="center" vertical="center" wrapText="1"/>
      <protection hidden="0" locked="1"/>
    </xf>
    <xf fontId="0" fillId="6" borderId="1" numFmtId="0" xfId="6" applyFill="1" applyBorder="1" applyAlignment="1" applyProtection="0">
      <alignment horizontal="center" vertical="center"/>
      <protection hidden="0" locked="1"/>
    </xf>
    <xf fontId="0" fillId="6" borderId="1" numFmtId="0" xfId="0" applyFill="1" applyBorder="1" applyAlignment="1" applyProtection="0">
      <alignment horizontal="center" vertical="center"/>
      <protection hidden="0" locked="1"/>
    </xf>
    <xf fontId="2" fillId="6" borderId="1" numFmtId="0" xfId="0" applyFont="1" applyFill="1" applyBorder="1" applyAlignment="1" applyProtection="0">
      <alignment horizontal="center" vertical="center"/>
      <protection hidden="0" locked="1"/>
    </xf>
    <xf fontId="2" fillId="6" borderId="1" numFmtId="0" xfId="0" applyFont="1" applyFill="1" applyBorder="1" applyAlignment="1" applyProtection="0">
      <alignment horizontal="center" vertical="center" wrapText="1"/>
      <protection hidden="0" locked="1"/>
    </xf>
    <xf fontId="0" fillId="6" borderId="1" numFmtId="160" xfId="0" applyNumberFormat="1" applyFill="1" applyBorder="1" applyAlignment="1" applyProtection="0">
      <alignment horizontal="center" vertical="center"/>
      <protection hidden="0" locked="1"/>
    </xf>
    <xf fontId="4" fillId="6" borderId="1" numFmtId="0" xfId="0" applyFont="1" applyFill="1" applyBorder="1" applyAlignment="1" applyProtection="0">
      <alignment horizontal="center" vertical="center" wrapText="1"/>
      <protection hidden="0" locked="1"/>
    </xf>
    <xf fontId="0" fillId="3" borderId="1" numFmtId="0" xfId="6" applyFill="1" applyBorder="1" applyAlignment="1" applyProtection="0">
      <alignment horizontal="center" vertical="center"/>
      <protection hidden="0" locked="1"/>
    </xf>
    <xf fontId="0" fillId="3" borderId="1" numFmtId="0" xfId="0" applyFill="1" applyBorder="1" applyAlignment="1" applyProtection="0">
      <alignment horizontal="center" vertical="center"/>
      <protection hidden="0" locked="1"/>
    </xf>
    <xf fontId="0" fillId="3" borderId="1" numFmtId="160" xfId="0" applyNumberFormat="1" applyFill="1" applyBorder="1" applyAlignment="1" applyProtection="0">
      <alignment horizontal="center" vertical="center"/>
      <protection hidden="0" locked="1"/>
    </xf>
    <xf fontId="2" fillId="3" borderId="1" numFmtId="0" xfId="0" applyFont="1" applyFill="1" applyBorder="1" applyAlignment="1" applyProtection="0">
      <alignment horizontal="center" vertical="center"/>
      <protection hidden="0" locked="1"/>
    </xf>
    <xf fontId="0" fillId="5" borderId="1" numFmtId="0" xfId="6" applyFill="1" applyBorder="1" applyAlignment="1" applyProtection="0">
      <alignment horizontal="center" vertical="center"/>
      <protection hidden="0" locked="1"/>
    </xf>
    <xf fontId="0" fillId="5" borderId="1" numFmtId="0" xfId="0" applyFill="1" applyBorder="1" applyAlignment="1" applyProtection="0">
      <alignment horizontal="center" vertical="center"/>
      <protection hidden="0" locked="1"/>
    </xf>
    <xf fontId="0" fillId="5" borderId="1" numFmtId="160" xfId="0" applyNumberFormat="1" applyFill="1" applyBorder="1" applyAlignment="1" applyProtection="0">
      <alignment horizontal="center" vertical="center"/>
      <protection hidden="0" locked="1"/>
    </xf>
    <xf fontId="2" fillId="5" borderId="1" numFmtId="0" xfId="0" applyFont="1" applyFill="1" applyBorder="1" applyAlignment="1" applyProtection="0">
      <alignment horizontal="center" vertical="center"/>
      <protection hidden="0" locked="1"/>
    </xf>
    <xf fontId="0" fillId="0" borderId="0" numFmtId="0" xfId="6" applyAlignment="1" applyProtection="0">
      <alignment horizontal="center" vertical="center"/>
      <protection hidden="0" locked="1"/>
    </xf>
    <xf fontId="0" fillId="0" borderId="0" numFmtId="0" xfId="0" applyProtection="0">
      <protection hidden="0" locked="1"/>
    </xf>
    <xf fontId="0" fillId="0" borderId="1" numFmtId="0" xfId="6" applyBorder="1" applyAlignment="1" applyProtection="0">
      <alignment horizontal="center" vertical="center"/>
      <protection hidden="0" locked="1"/>
    </xf>
    <xf fontId="0" fillId="0" borderId="1" numFmtId="0" xfId="0" applyBorder="1" applyAlignment="1" applyProtection="0">
      <alignment horizontal="center" vertical="center"/>
      <protection hidden="0" locked="1"/>
    </xf>
    <xf fontId="2" fillId="0" borderId="1" numFmtId="0" xfId="0" applyFont="1" applyBorder="1" applyAlignment="1" applyProtection="0">
      <alignment horizontal="center" vertical="center"/>
      <protection hidden="0" locked="1"/>
    </xf>
    <xf fontId="2" fillId="0" borderId="1" numFmtId="0" xfId="0" applyFont="1" applyBorder="1" applyAlignment="1" applyProtection="0">
      <alignment horizontal="center" vertical="center" wrapText="1"/>
      <protection hidden="0" locked="1"/>
    </xf>
    <xf fontId="2" fillId="0" borderId="1" numFmtId="0" xfId="0" applyFont="1" applyBorder="1" applyProtection="0">
      <protection hidden="0" locked="1"/>
    </xf>
    <xf fontId="4" fillId="0" borderId="1" numFmtId="0" xfId="0" applyFont="1" applyBorder="1" applyAlignment="1" applyProtection="0">
      <alignment horizontal="center" vertical="center" wrapText="1"/>
      <protection hidden="0" locked="1"/>
    </xf>
    <xf fontId="0" fillId="0" borderId="0" numFmtId="0" xfId="6" applyProtection="0">
      <protection hidden="0" locked="1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Обычн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view="normal" topLeftCell="E1" zoomScale="88" workbookViewId="0">
      <selection activeCell="E6" activeCellId="0" sqref="E6"/>
    </sheetView>
  </sheetViews>
  <sheetFormatPr defaultColWidth="9.109375" defaultRowHeight="14.25"/>
  <cols>
    <col customWidth="1" min="1" max="1" style="1" width="27.559999999999999"/>
    <col customWidth="1" min="2" max="2" style="1" width="24"/>
    <col customWidth="1" min="3" max="3" style="1" width="45.670000000000002"/>
    <col customWidth="1" min="4" max="4" style="1" width="33.560000000000002"/>
    <col customWidth="1" min="5" max="5" style="1" width="27.559999999999999"/>
    <col customWidth="1" min="6" max="6" style="1" width="27.879999999999999"/>
    <col customWidth="1" min="7" max="7" style="1" width="35.439999999999998"/>
    <col customWidth="1" min="8" max="8" style="1" width="56.109999999999999"/>
    <col customWidth="1" min="9" max="9" style="1" width="41.109999999999999"/>
    <col customWidth="1" min="10" max="10" style="2" width="42.560000000000002"/>
    <col customWidth="1" min="11" max="11" style="1" width="27.559999999999999"/>
    <col customWidth="1" min="12" max="12" style="2" width="36.109999999999999"/>
    <col customWidth="1" min="13" max="13" style="1" width="32.560000000000002"/>
    <col customWidth="1" min="14" max="14" style="1" width="53.560000000000002"/>
    <col customWidth="0" min="15" max="16384" style="1" width="9.1099999999999994"/>
  </cols>
  <sheetData>
    <row r="1" ht="1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/>
      <c r="I2" s="3"/>
      <c r="J2" s="3"/>
      <c r="K2" s="3"/>
      <c r="L2" s="3"/>
      <c r="M2" s="3"/>
      <c r="N2" s="3"/>
    </row>
    <row r="3" ht="15" customHeight="1">
      <c r="A3" s="3"/>
      <c r="B3" s="3"/>
      <c r="C3" s="3"/>
      <c r="D3" s="3"/>
      <c r="E3" s="3"/>
      <c r="F3" s="3" t="s">
        <v>7</v>
      </c>
      <c r="G3" s="3" t="s">
        <v>8</v>
      </c>
      <c r="H3" s="3" t="s">
        <v>9</v>
      </c>
      <c r="I3" s="3" t="s">
        <v>10</v>
      </c>
      <c r="J3" s="3"/>
      <c r="K3" s="3"/>
      <c r="L3" s="3"/>
      <c r="M3" s="3" t="s">
        <v>11</v>
      </c>
      <c r="N3" s="3" t="s">
        <v>12</v>
      </c>
    </row>
    <row r="4" ht="60">
      <c r="A4" s="3"/>
      <c r="B4" s="3"/>
      <c r="C4" s="3"/>
      <c r="D4" s="3"/>
      <c r="E4" s="3"/>
      <c r="F4" s="3"/>
      <c r="G4" s="3"/>
      <c r="H4" s="3"/>
      <c r="I4" s="3" t="s">
        <v>13</v>
      </c>
      <c r="J4" s="4" t="s">
        <v>14</v>
      </c>
      <c r="K4" s="3" t="s">
        <v>15</v>
      </c>
      <c r="L4" s="4" t="s">
        <v>16</v>
      </c>
      <c r="M4" s="3"/>
      <c r="N4" s="3"/>
    </row>
    <row r="5" s="5" customFormat="1" ht="1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  <c r="N5" s="6">
        <v>14</v>
      </c>
    </row>
    <row r="6" ht="60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7" t="s">
        <v>22</v>
      </c>
      <c r="G6" s="7">
        <v>0</v>
      </c>
      <c r="H6" s="7">
        <f t="shared" ref="H6:H9" si="0">SUM(I6+K6)</f>
        <v>30</v>
      </c>
      <c r="I6" s="7">
        <v>30</v>
      </c>
      <c r="J6" s="8">
        <f t="shared" ref="J6:J9" si="1">I6*100/H6</f>
        <v>100</v>
      </c>
      <c r="K6" s="7">
        <v>0</v>
      </c>
      <c r="L6" s="8">
        <f t="shared" ref="L6:L9" si="2">K6*100/I6</f>
        <v>0</v>
      </c>
      <c r="M6" s="7">
        <v>0</v>
      </c>
      <c r="N6" s="7">
        <v>0</v>
      </c>
    </row>
    <row r="7" ht="60">
      <c r="A7" s="7" t="s">
        <v>23</v>
      </c>
      <c r="B7" s="7" t="s">
        <v>24</v>
      </c>
      <c r="C7" s="7" t="s">
        <v>25</v>
      </c>
      <c r="D7" s="7" t="s">
        <v>26</v>
      </c>
      <c r="E7" s="7" t="s">
        <v>21</v>
      </c>
      <c r="F7" s="7" t="s">
        <v>22</v>
      </c>
      <c r="G7" s="7">
        <v>0</v>
      </c>
      <c r="H7" s="7">
        <f t="shared" si="0"/>
        <v>19</v>
      </c>
      <c r="I7" s="7">
        <v>19</v>
      </c>
      <c r="J7" s="8">
        <f t="shared" si="1"/>
        <v>100</v>
      </c>
      <c r="K7" s="7">
        <v>0</v>
      </c>
      <c r="L7" s="8">
        <f t="shared" si="2"/>
        <v>0</v>
      </c>
      <c r="M7" s="7">
        <v>0</v>
      </c>
      <c r="N7" s="7">
        <v>0</v>
      </c>
    </row>
    <row r="8" ht="60">
      <c r="A8" s="7" t="s">
        <v>27</v>
      </c>
      <c r="B8" s="7" t="s">
        <v>28</v>
      </c>
      <c r="C8" s="7" t="s">
        <v>29</v>
      </c>
      <c r="D8" s="7" t="s">
        <v>30</v>
      </c>
      <c r="E8" s="7" t="s">
        <v>21</v>
      </c>
      <c r="F8" s="7" t="s">
        <v>22</v>
      </c>
      <c r="G8" s="7">
        <v>0</v>
      </c>
      <c r="H8" s="7">
        <f t="shared" si="0"/>
        <v>49</v>
      </c>
      <c r="I8" s="7">
        <v>49</v>
      </c>
      <c r="J8" s="8">
        <f t="shared" si="1"/>
        <v>100</v>
      </c>
      <c r="K8" s="7">
        <v>0</v>
      </c>
      <c r="L8" s="8">
        <f t="shared" si="2"/>
        <v>0</v>
      </c>
      <c r="M8" s="7">
        <v>0</v>
      </c>
      <c r="N8" s="7">
        <v>0</v>
      </c>
    </row>
    <row r="9" ht="60">
      <c r="A9" s="7" t="s">
        <v>31</v>
      </c>
      <c r="B9" s="7" t="s">
        <v>32</v>
      </c>
      <c r="C9" s="7" t="s">
        <v>33</v>
      </c>
      <c r="D9" s="7" t="s">
        <v>34</v>
      </c>
      <c r="E9" s="7" t="s">
        <v>21</v>
      </c>
      <c r="F9" s="7" t="s">
        <v>22</v>
      </c>
      <c r="G9" s="7">
        <v>0</v>
      </c>
      <c r="H9" s="7">
        <f t="shared" si="0"/>
        <v>80</v>
      </c>
      <c r="I9" s="7">
        <v>80</v>
      </c>
      <c r="J9" s="8">
        <f t="shared" si="1"/>
        <v>100</v>
      </c>
      <c r="K9" s="7">
        <v>0</v>
      </c>
      <c r="L9" s="8">
        <f t="shared" si="2"/>
        <v>0</v>
      </c>
      <c r="M9" s="7">
        <v>0</v>
      </c>
      <c r="N9" s="7">
        <v>0</v>
      </c>
    </row>
    <row r="10" ht="60">
      <c r="A10" s="7" t="s">
        <v>35</v>
      </c>
      <c r="B10" s="7" t="s">
        <v>36</v>
      </c>
      <c r="C10" s="7" t="s">
        <v>37</v>
      </c>
      <c r="D10" s="7" t="s">
        <v>38</v>
      </c>
      <c r="E10" s="7" t="s">
        <v>21</v>
      </c>
      <c r="F10" s="7" t="s">
        <v>22</v>
      </c>
      <c r="G10" s="7">
        <v>0</v>
      </c>
      <c r="H10" s="7">
        <f t="shared" ref="H10:H73" si="3">SUM(I10+K10)</f>
        <v>24</v>
      </c>
      <c r="I10" s="7">
        <v>24</v>
      </c>
      <c r="J10" s="8">
        <f t="shared" ref="J10:J73" si="4">I10*100/H10</f>
        <v>100</v>
      </c>
      <c r="K10" s="7">
        <v>0</v>
      </c>
      <c r="L10" s="8">
        <f t="shared" ref="L10:L73" si="5">K10*100/I10</f>
        <v>0</v>
      </c>
      <c r="M10" s="7">
        <v>0</v>
      </c>
      <c r="N10" s="7">
        <v>0</v>
      </c>
    </row>
    <row r="11" ht="60">
      <c r="A11" s="7" t="s">
        <v>39</v>
      </c>
      <c r="B11" s="7" t="s">
        <v>40</v>
      </c>
      <c r="C11" s="7" t="s">
        <v>41</v>
      </c>
      <c r="D11" s="7" t="s">
        <v>42</v>
      </c>
      <c r="E11" s="7" t="s">
        <v>21</v>
      </c>
      <c r="F11" s="7" t="s">
        <v>22</v>
      </c>
      <c r="G11" s="7">
        <v>0</v>
      </c>
      <c r="H11" s="7">
        <f t="shared" si="3"/>
        <v>93</v>
      </c>
      <c r="I11" s="7">
        <v>93</v>
      </c>
      <c r="J11" s="8">
        <f t="shared" si="4"/>
        <v>100</v>
      </c>
      <c r="K11" s="7">
        <v>0</v>
      </c>
      <c r="L11" s="8">
        <f t="shared" si="5"/>
        <v>0</v>
      </c>
      <c r="M11" s="7">
        <v>0</v>
      </c>
      <c r="N11" s="7">
        <v>0</v>
      </c>
    </row>
    <row r="12" ht="60">
      <c r="A12" s="7" t="s">
        <v>43</v>
      </c>
      <c r="B12" s="7" t="s">
        <v>44</v>
      </c>
      <c r="C12" s="7" t="s">
        <v>45</v>
      </c>
      <c r="D12" s="7" t="s">
        <v>46</v>
      </c>
      <c r="E12" s="7" t="s">
        <v>21</v>
      </c>
      <c r="F12" s="7" t="s">
        <v>22</v>
      </c>
      <c r="G12" s="7">
        <v>0</v>
      </c>
      <c r="H12" s="7">
        <f t="shared" si="3"/>
        <v>58</v>
      </c>
      <c r="I12" s="7">
        <v>58</v>
      </c>
      <c r="J12" s="8">
        <f t="shared" si="4"/>
        <v>100</v>
      </c>
      <c r="K12" s="7">
        <v>0</v>
      </c>
      <c r="L12" s="8">
        <f t="shared" si="5"/>
        <v>0</v>
      </c>
      <c r="M12" s="7">
        <v>0</v>
      </c>
      <c r="N12" s="7">
        <v>0</v>
      </c>
    </row>
    <row r="13" ht="60">
      <c r="A13" s="7" t="s">
        <v>47</v>
      </c>
      <c r="B13" s="7" t="s">
        <v>48</v>
      </c>
      <c r="C13" s="7" t="s">
        <v>49</v>
      </c>
      <c r="D13" s="7" t="s">
        <v>50</v>
      </c>
      <c r="E13" s="7" t="s">
        <v>21</v>
      </c>
      <c r="F13" s="7" t="s">
        <v>22</v>
      </c>
      <c r="G13" s="7">
        <v>0</v>
      </c>
      <c r="H13" s="7">
        <f t="shared" si="3"/>
        <v>30</v>
      </c>
      <c r="I13" s="7">
        <v>30</v>
      </c>
      <c r="J13" s="8">
        <f t="shared" si="4"/>
        <v>100</v>
      </c>
      <c r="K13" s="7">
        <v>0</v>
      </c>
      <c r="L13" s="8">
        <f t="shared" si="5"/>
        <v>0</v>
      </c>
      <c r="M13" s="7">
        <v>0</v>
      </c>
      <c r="N13" s="7">
        <v>0</v>
      </c>
    </row>
    <row r="14" ht="60">
      <c r="A14" s="7" t="s">
        <v>51</v>
      </c>
      <c r="B14" s="7" t="s">
        <v>52</v>
      </c>
      <c r="C14" s="7" t="s">
        <v>53</v>
      </c>
      <c r="D14" s="7">
        <v>33198</v>
      </c>
      <c r="E14" s="7" t="s">
        <v>54</v>
      </c>
      <c r="F14" s="7" t="s">
        <v>55</v>
      </c>
      <c r="G14" s="7">
        <v>0</v>
      </c>
      <c r="H14" s="7">
        <f t="shared" si="3"/>
        <v>32</v>
      </c>
      <c r="I14" s="7">
        <v>32</v>
      </c>
      <c r="J14" s="8">
        <f t="shared" si="4"/>
        <v>100</v>
      </c>
      <c r="K14" s="7">
        <v>0</v>
      </c>
      <c r="L14" s="8">
        <f t="shared" si="5"/>
        <v>0</v>
      </c>
      <c r="M14" s="7">
        <v>0</v>
      </c>
      <c r="N14" s="7">
        <v>0</v>
      </c>
    </row>
    <row r="15" ht="60">
      <c r="A15" s="7" t="s">
        <v>56</v>
      </c>
      <c r="B15" s="7" t="s">
        <v>57</v>
      </c>
      <c r="C15" s="7" t="s">
        <v>58</v>
      </c>
      <c r="D15" s="7" t="s">
        <v>59</v>
      </c>
      <c r="E15" s="7" t="s">
        <v>21</v>
      </c>
      <c r="F15" s="7" t="s">
        <v>22</v>
      </c>
      <c r="G15" s="7">
        <v>0</v>
      </c>
      <c r="H15" s="7">
        <f t="shared" si="3"/>
        <v>14</v>
      </c>
      <c r="I15" s="7">
        <v>14</v>
      </c>
      <c r="J15" s="8">
        <f t="shared" si="4"/>
        <v>100</v>
      </c>
      <c r="K15" s="7">
        <v>0</v>
      </c>
      <c r="L15" s="8">
        <f t="shared" si="5"/>
        <v>0</v>
      </c>
      <c r="M15" s="7">
        <v>0</v>
      </c>
      <c r="N15" s="7">
        <v>0</v>
      </c>
    </row>
    <row r="16" ht="60">
      <c r="A16" s="7" t="s">
        <v>60</v>
      </c>
      <c r="B16" s="7" t="s">
        <v>61</v>
      </c>
      <c r="C16" s="7" t="s">
        <v>62</v>
      </c>
      <c r="D16" s="7" t="s">
        <v>63</v>
      </c>
      <c r="E16" s="7" t="s">
        <v>21</v>
      </c>
      <c r="F16" s="7" t="s">
        <v>22</v>
      </c>
      <c r="G16" s="7">
        <v>0</v>
      </c>
      <c r="H16" s="7">
        <f t="shared" si="3"/>
        <v>24</v>
      </c>
      <c r="I16" s="7">
        <v>24</v>
      </c>
      <c r="J16" s="8">
        <f t="shared" si="4"/>
        <v>100</v>
      </c>
      <c r="K16" s="7">
        <v>0</v>
      </c>
      <c r="L16" s="8">
        <f t="shared" si="5"/>
        <v>0</v>
      </c>
      <c r="M16" s="7">
        <v>0</v>
      </c>
      <c r="N16" s="7">
        <v>0</v>
      </c>
    </row>
    <row r="17" ht="60">
      <c r="A17" s="7" t="s">
        <v>64</v>
      </c>
      <c r="B17" s="7" t="s">
        <v>65</v>
      </c>
      <c r="C17" s="7" t="s">
        <v>66</v>
      </c>
      <c r="D17" s="7" t="s">
        <v>67</v>
      </c>
      <c r="E17" s="7" t="s">
        <v>21</v>
      </c>
      <c r="F17" s="7" t="s">
        <v>22</v>
      </c>
      <c r="G17" s="7">
        <v>0</v>
      </c>
      <c r="H17" s="7">
        <f t="shared" si="3"/>
        <v>12</v>
      </c>
      <c r="I17" s="7">
        <v>12</v>
      </c>
      <c r="J17" s="8">
        <f t="shared" si="4"/>
        <v>100</v>
      </c>
      <c r="K17" s="7">
        <v>0</v>
      </c>
      <c r="L17" s="8">
        <f t="shared" si="5"/>
        <v>0</v>
      </c>
      <c r="M17" s="7">
        <v>0</v>
      </c>
      <c r="N17" s="7">
        <v>0</v>
      </c>
    </row>
    <row r="18" ht="60">
      <c r="A18" s="7" t="s">
        <v>68</v>
      </c>
      <c r="B18" s="7" t="s">
        <v>69</v>
      </c>
      <c r="C18" s="7" t="s">
        <v>70</v>
      </c>
      <c r="D18" s="7" t="s">
        <v>71</v>
      </c>
      <c r="E18" s="7" t="s">
        <v>21</v>
      </c>
      <c r="F18" s="7" t="s">
        <v>22</v>
      </c>
      <c r="G18" s="7">
        <v>0</v>
      </c>
      <c r="H18" s="7">
        <f t="shared" si="3"/>
        <v>11</v>
      </c>
      <c r="I18" s="7">
        <v>11</v>
      </c>
      <c r="J18" s="8">
        <f t="shared" si="4"/>
        <v>100</v>
      </c>
      <c r="K18" s="7">
        <v>0</v>
      </c>
      <c r="L18" s="8">
        <f t="shared" si="5"/>
        <v>0</v>
      </c>
      <c r="M18" s="7">
        <v>0</v>
      </c>
      <c r="N18" s="7">
        <v>0</v>
      </c>
    </row>
    <row r="19" ht="60">
      <c r="A19" s="7" t="s">
        <v>72</v>
      </c>
      <c r="B19" s="7" t="s">
        <v>73</v>
      </c>
      <c r="C19" s="7" t="s">
        <v>74</v>
      </c>
      <c r="D19" s="7" t="s">
        <v>75</v>
      </c>
      <c r="E19" s="7" t="s">
        <v>21</v>
      </c>
      <c r="F19" s="7" t="s">
        <v>22</v>
      </c>
      <c r="G19" s="7">
        <v>0</v>
      </c>
      <c r="H19" s="7">
        <f t="shared" si="3"/>
        <v>28</v>
      </c>
      <c r="I19" s="7">
        <v>28</v>
      </c>
      <c r="J19" s="8">
        <f t="shared" si="4"/>
        <v>100</v>
      </c>
      <c r="K19" s="7">
        <v>0</v>
      </c>
      <c r="L19" s="8">
        <f t="shared" si="5"/>
        <v>0</v>
      </c>
      <c r="M19" s="7">
        <v>0</v>
      </c>
      <c r="N19" s="7">
        <v>0</v>
      </c>
    </row>
    <row r="20" ht="60">
      <c r="A20" s="7" t="s">
        <v>76</v>
      </c>
      <c r="B20" s="7" t="s">
        <v>77</v>
      </c>
      <c r="C20" s="7" t="s">
        <v>78</v>
      </c>
      <c r="D20" s="7" t="s">
        <v>79</v>
      </c>
      <c r="E20" s="7" t="s">
        <v>21</v>
      </c>
      <c r="F20" s="7" t="s">
        <v>22</v>
      </c>
      <c r="G20" s="7">
        <v>0</v>
      </c>
      <c r="H20" s="7">
        <f t="shared" si="3"/>
        <v>26</v>
      </c>
      <c r="I20" s="7">
        <v>26</v>
      </c>
      <c r="J20" s="8">
        <f t="shared" si="4"/>
        <v>100</v>
      </c>
      <c r="K20" s="7">
        <v>0</v>
      </c>
      <c r="L20" s="8">
        <f t="shared" si="5"/>
        <v>0</v>
      </c>
      <c r="M20" s="7">
        <v>0</v>
      </c>
      <c r="N20" s="7">
        <v>0</v>
      </c>
    </row>
    <row r="21" ht="60">
      <c r="A21" s="7" t="s">
        <v>80</v>
      </c>
      <c r="B21" s="7" t="s">
        <v>73</v>
      </c>
      <c r="C21" s="7" t="s">
        <v>49</v>
      </c>
      <c r="D21" s="7" t="s">
        <v>81</v>
      </c>
      <c r="E21" s="7" t="s">
        <v>21</v>
      </c>
      <c r="F21" s="7" t="s">
        <v>22</v>
      </c>
      <c r="G21" s="7">
        <v>0</v>
      </c>
      <c r="H21" s="7">
        <f t="shared" si="3"/>
        <v>19</v>
      </c>
      <c r="I21" s="7">
        <v>19</v>
      </c>
      <c r="J21" s="8">
        <f t="shared" si="4"/>
        <v>100</v>
      </c>
      <c r="K21" s="7">
        <v>0</v>
      </c>
      <c r="L21" s="8">
        <f t="shared" si="5"/>
        <v>0</v>
      </c>
      <c r="M21" s="7">
        <v>0</v>
      </c>
      <c r="N21" s="7">
        <v>0</v>
      </c>
    </row>
    <row r="22" ht="60">
      <c r="A22" s="7" t="s">
        <v>82</v>
      </c>
      <c r="B22" s="7" t="s">
        <v>83</v>
      </c>
      <c r="C22" s="7" t="s">
        <v>84</v>
      </c>
      <c r="D22" s="7" t="s">
        <v>85</v>
      </c>
      <c r="E22" s="7" t="s">
        <v>21</v>
      </c>
      <c r="F22" s="7" t="s">
        <v>22</v>
      </c>
      <c r="G22" s="7">
        <v>0</v>
      </c>
      <c r="H22" s="7">
        <f t="shared" si="3"/>
        <v>26</v>
      </c>
      <c r="I22" s="7">
        <v>26</v>
      </c>
      <c r="J22" s="8">
        <f t="shared" si="4"/>
        <v>100</v>
      </c>
      <c r="K22" s="7">
        <v>0</v>
      </c>
      <c r="L22" s="8">
        <f t="shared" si="5"/>
        <v>0</v>
      </c>
      <c r="M22" s="7">
        <v>0</v>
      </c>
      <c r="N22" s="7">
        <v>0</v>
      </c>
    </row>
    <row r="23" ht="60">
      <c r="A23" s="7" t="s">
        <v>86</v>
      </c>
      <c r="B23" s="7" t="s">
        <v>87</v>
      </c>
      <c r="C23" s="7" t="s">
        <v>74</v>
      </c>
      <c r="D23" s="7" t="s">
        <v>88</v>
      </c>
      <c r="E23" s="7" t="s">
        <v>21</v>
      </c>
      <c r="F23" s="7" t="s">
        <v>22</v>
      </c>
      <c r="G23" s="7">
        <v>0</v>
      </c>
      <c r="H23" s="7">
        <f t="shared" si="3"/>
        <v>41</v>
      </c>
      <c r="I23" s="7">
        <v>41</v>
      </c>
      <c r="J23" s="8">
        <f t="shared" si="4"/>
        <v>100</v>
      </c>
      <c r="K23" s="7">
        <v>0</v>
      </c>
      <c r="L23" s="8">
        <f t="shared" si="5"/>
        <v>0</v>
      </c>
      <c r="M23" s="7">
        <v>0</v>
      </c>
      <c r="N23" s="7">
        <v>0</v>
      </c>
    </row>
    <row r="24" ht="60">
      <c r="A24" s="7" t="s">
        <v>89</v>
      </c>
      <c r="B24" s="7" t="s">
        <v>90</v>
      </c>
      <c r="C24" s="7" t="s">
        <v>91</v>
      </c>
      <c r="D24" s="7" t="s">
        <v>92</v>
      </c>
      <c r="E24" s="7" t="s">
        <v>21</v>
      </c>
      <c r="F24" s="7" t="s">
        <v>22</v>
      </c>
      <c r="G24" s="7">
        <v>0</v>
      </c>
      <c r="H24" s="7">
        <f t="shared" si="3"/>
        <v>75</v>
      </c>
      <c r="I24" s="7">
        <v>75</v>
      </c>
      <c r="J24" s="8">
        <f t="shared" si="4"/>
        <v>100</v>
      </c>
      <c r="K24" s="7">
        <v>0</v>
      </c>
      <c r="L24" s="8">
        <f t="shared" si="5"/>
        <v>0</v>
      </c>
      <c r="M24" s="7">
        <v>0</v>
      </c>
      <c r="N24" s="7">
        <v>0</v>
      </c>
    </row>
    <row r="25" ht="60">
      <c r="A25" s="7" t="s">
        <v>93</v>
      </c>
      <c r="B25" s="7" t="s">
        <v>94</v>
      </c>
      <c r="C25" s="7" t="s">
        <v>95</v>
      </c>
      <c r="D25" s="7">
        <v>34943</v>
      </c>
      <c r="E25" s="7" t="s">
        <v>96</v>
      </c>
      <c r="F25" s="7" t="s">
        <v>97</v>
      </c>
      <c r="G25" s="7">
        <v>0</v>
      </c>
      <c r="H25" s="7">
        <f t="shared" si="3"/>
        <v>536</v>
      </c>
      <c r="I25" s="7">
        <v>536</v>
      </c>
      <c r="J25" s="8">
        <f t="shared" si="4"/>
        <v>100</v>
      </c>
      <c r="K25" s="7">
        <v>0</v>
      </c>
      <c r="L25" s="8">
        <f t="shared" si="5"/>
        <v>0</v>
      </c>
      <c r="M25" s="7">
        <v>0</v>
      </c>
      <c r="N25" s="7">
        <v>0</v>
      </c>
    </row>
    <row r="26" ht="60">
      <c r="A26" s="7" t="s">
        <v>98</v>
      </c>
      <c r="B26" s="7" t="s">
        <v>99</v>
      </c>
      <c r="C26" s="7" t="s">
        <v>100</v>
      </c>
      <c r="D26" s="7" t="s">
        <v>101</v>
      </c>
      <c r="E26" s="7" t="s">
        <v>21</v>
      </c>
      <c r="F26" s="7" t="s">
        <v>22</v>
      </c>
      <c r="G26" s="7">
        <v>0</v>
      </c>
      <c r="H26" s="7">
        <f t="shared" si="3"/>
        <v>257</v>
      </c>
      <c r="I26" s="7">
        <v>257</v>
      </c>
      <c r="J26" s="8">
        <f t="shared" si="4"/>
        <v>100</v>
      </c>
      <c r="K26" s="7">
        <v>0</v>
      </c>
      <c r="L26" s="8">
        <f t="shared" si="5"/>
        <v>0</v>
      </c>
      <c r="M26" s="7">
        <v>0</v>
      </c>
      <c r="N26" s="7">
        <v>0</v>
      </c>
    </row>
    <row r="27" ht="60">
      <c r="A27" s="7" t="s">
        <v>102</v>
      </c>
      <c r="B27" s="7" t="s">
        <v>103</v>
      </c>
      <c r="C27" s="7" t="s">
        <v>104</v>
      </c>
      <c r="D27" s="7" t="s">
        <v>105</v>
      </c>
      <c r="E27" s="7" t="s">
        <v>21</v>
      </c>
      <c r="F27" s="7" t="s">
        <v>22</v>
      </c>
      <c r="G27" s="7">
        <v>0</v>
      </c>
      <c r="H27" s="7">
        <f t="shared" si="3"/>
        <v>11</v>
      </c>
      <c r="I27" s="7">
        <v>11</v>
      </c>
      <c r="J27" s="8">
        <f t="shared" si="4"/>
        <v>100</v>
      </c>
      <c r="K27" s="7">
        <v>0</v>
      </c>
      <c r="L27" s="8">
        <f t="shared" si="5"/>
        <v>0</v>
      </c>
      <c r="M27" s="7">
        <v>0</v>
      </c>
      <c r="N27" s="7">
        <v>0</v>
      </c>
    </row>
    <row r="28" ht="60">
      <c r="A28" s="7" t="s">
        <v>106</v>
      </c>
      <c r="B28" s="7" t="s">
        <v>107</v>
      </c>
      <c r="C28" s="7" t="s">
        <v>108</v>
      </c>
      <c r="D28" s="7" t="s">
        <v>109</v>
      </c>
      <c r="E28" s="7" t="s">
        <v>21</v>
      </c>
      <c r="F28" s="7" t="s">
        <v>22</v>
      </c>
      <c r="G28" s="7">
        <v>0</v>
      </c>
      <c r="H28" s="7">
        <f t="shared" si="3"/>
        <v>10</v>
      </c>
      <c r="I28" s="7">
        <v>10</v>
      </c>
      <c r="J28" s="8">
        <f t="shared" si="4"/>
        <v>100</v>
      </c>
      <c r="K28" s="7">
        <v>0</v>
      </c>
      <c r="L28" s="8">
        <f t="shared" si="5"/>
        <v>0</v>
      </c>
      <c r="M28" s="7">
        <v>0</v>
      </c>
      <c r="N28" s="7">
        <v>0</v>
      </c>
    </row>
    <row r="29" ht="60">
      <c r="A29" s="7" t="s">
        <v>110</v>
      </c>
      <c r="B29" s="7" t="s">
        <v>111</v>
      </c>
      <c r="C29" s="7" t="s">
        <v>112</v>
      </c>
      <c r="D29" s="7" t="s">
        <v>113</v>
      </c>
      <c r="E29" s="7" t="s">
        <v>21</v>
      </c>
      <c r="F29" s="7" t="s">
        <v>22</v>
      </c>
      <c r="G29" s="7">
        <v>0</v>
      </c>
      <c r="H29" s="7">
        <f t="shared" si="3"/>
        <v>65</v>
      </c>
      <c r="I29" s="7">
        <v>65</v>
      </c>
      <c r="J29" s="8">
        <f t="shared" si="4"/>
        <v>100</v>
      </c>
      <c r="K29" s="7">
        <v>0</v>
      </c>
      <c r="L29" s="8">
        <f t="shared" si="5"/>
        <v>0</v>
      </c>
      <c r="M29" s="7">
        <v>0</v>
      </c>
      <c r="N29" s="7">
        <v>0</v>
      </c>
    </row>
    <row r="30" ht="60">
      <c r="A30" s="7" t="s">
        <v>114</v>
      </c>
      <c r="B30" s="7" t="s">
        <v>115</v>
      </c>
      <c r="C30" s="7" t="s">
        <v>116</v>
      </c>
      <c r="D30" s="7" t="s">
        <v>117</v>
      </c>
      <c r="E30" s="7" t="s">
        <v>21</v>
      </c>
      <c r="F30" s="7" t="s">
        <v>22</v>
      </c>
      <c r="G30" s="7">
        <v>0</v>
      </c>
      <c r="H30" s="7">
        <f t="shared" si="3"/>
        <v>116</v>
      </c>
      <c r="I30" s="7">
        <v>116</v>
      </c>
      <c r="J30" s="8">
        <f t="shared" si="4"/>
        <v>100</v>
      </c>
      <c r="K30" s="7">
        <v>0</v>
      </c>
      <c r="L30" s="8">
        <f t="shared" si="5"/>
        <v>0</v>
      </c>
      <c r="M30" s="7">
        <v>0</v>
      </c>
      <c r="N30" s="7">
        <v>0</v>
      </c>
    </row>
    <row r="31" ht="60">
      <c r="A31" s="7" t="s">
        <v>114</v>
      </c>
      <c r="B31" s="7" t="s">
        <v>118</v>
      </c>
      <c r="C31" s="7" t="s">
        <v>119</v>
      </c>
      <c r="D31" s="7" t="s">
        <v>120</v>
      </c>
      <c r="E31" s="7" t="s">
        <v>21</v>
      </c>
      <c r="F31" s="7" t="s">
        <v>22</v>
      </c>
      <c r="G31" s="7">
        <v>0</v>
      </c>
      <c r="H31" s="7">
        <f t="shared" si="3"/>
        <v>88</v>
      </c>
      <c r="I31" s="7">
        <v>88</v>
      </c>
      <c r="J31" s="8">
        <f t="shared" si="4"/>
        <v>100</v>
      </c>
      <c r="K31" s="7">
        <v>0</v>
      </c>
      <c r="L31" s="8">
        <f t="shared" si="5"/>
        <v>0</v>
      </c>
      <c r="M31" s="7">
        <v>0</v>
      </c>
      <c r="N31" s="7">
        <v>0</v>
      </c>
    </row>
    <row r="32" ht="60">
      <c r="A32" s="7" t="s">
        <v>121</v>
      </c>
      <c r="B32" s="7" t="s">
        <v>44</v>
      </c>
      <c r="C32" s="7" t="s">
        <v>122</v>
      </c>
      <c r="D32" s="7" t="s">
        <v>123</v>
      </c>
      <c r="E32" s="7" t="s">
        <v>21</v>
      </c>
      <c r="F32" s="7" t="s">
        <v>22</v>
      </c>
      <c r="G32" s="7">
        <v>0</v>
      </c>
      <c r="H32" s="7">
        <f t="shared" si="3"/>
        <v>11</v>
      </c>
      <c r="I32" s="7">
        <v>11</v>
      </c>
      <c r="J32" s="8">
        <f t="shared" si="4"/>
        <v>100</v>
      </c>
      <c r="K32" s="7">
        <v>0</v>
      </c>
      <c r="L32" s="8">
        <f t="shared" si="5"/>
        <v>0</v>
      </c>
      <c r="M32" s="7">
        <v>0</v>
      </c>
      <c r="N32" s="7">
        <v>0</v>
      </c>
    </row>
    <row r="33" ht="60">
      <c r="A33" s="7" t="s">
        <v>124</v>
      </c>
      <c r="B33" s="7" t="s">
        <v>125</v>
      </c>
      <c r="C33" s="7" t="s">
        <v>126</v>
      </c>
      <c r="D33" s="7" t="s">
        <v>127</v>
      </c>
      <c r="E33" s="7" t="s">
        <v>21</v>
      </c>
      <c r="F33" s="7" t="s">
        <v>22</v>
      </c>
      <c r="G33" s="7">
        <v>0</v>
      </c>
      <c r="H33" s="7">
        <f t="shared" si="3"/>
        <v>73</v>
      </c>
      <c r="I33" s="7">
        <v>73</v>
      </c>
      <c r="J33" s="8">
        <f t="shared" si="4"/>
        <v>100</v>
      </c>
      <c r="K33" s="7">
        <v>0</v>
      </c>
      <c r="L33" s="8">
        <f t="shared" si="5"/>
        <v>0</v>
      </c>
      <c r="M33" s="7">
        <v>0</v>
      </c>
      <c r="N33" s="7">
        <v>0</v>
      </c>
    </row>
    <row r="34" ht="60">
      <c r="A34" s="7" t="s">
        <v>128</v>
      </c>
      <c r="B34" s="7" t="s">
        <v>18</v>
      </c>
      <c r="C34" s="7" t="s">
        <v>129</v>
      </c>
      <c r="D34" s="7" t="s">
        <v>130</v>
      </c>
      <c r="E34" s="7" t="s">
        <v>21</v>
      </c>
      <c r="F34" s="7" t="s">
        <v>22</v>
      </c>
      <c r="G34" s="7">
        <v>0</v>
      </c>
      <c r="H34" s="7">
        <f t="shared" si="3"/>
        <v>11</v>
      </c>
      <c r="I34" s="7">
        <v>11</v>
      </c>
      <c r="J34" s="8">
        <f t="shared" si="4"/>
        <v>100</v>
      </c>
      <c r="K34" s="7">
        <v>0</v>
      </c>
      <c r="L34" s="8">
        <f t="shared" si="5"/>
        <v>0</v>
      </c>
      <c r="M34" s="7">
        <v>0</v>
      </c>
      <c r="N34" s="7">
        <v>0</v>
      </c>
    </row>
    <row r="35" ht="60">
      <c r="A35" s="7" t="s">
        <v>131</v>
      </c>
      <c r="B35" s="7" t="s">
        <v>73</v>
      </c>
      <c r="C35" s="7" t="s">
        <v>122</v>
      </c>
      <c r="D35" s="7" t="s">
        <v>132</v>
      </c>
      <c r="E35" s="7" t="s">
        <v>21</v>
      </c>
      <c r="F35" s="7" t="s">
        <v>22</v>
      </c>
      <c r="G35" s="7">
        <v>0</v>
      </c>
      <c r="H35" s="7">
        <f t="shared" si="3"/>
        <v>43</v>
      </c>
      <c r="I35" s="7">
        <v>43</v>
      </c>
      <c r="J35" s="8">
        <f t="shared" si="4"/>
        <v>100</v>
      </c>
      <c r="K35" s="7">
        <v>0</v>
      </c>
      <c r="L35" s="8">
        <f t="shared" si="5"/>
        <v>0</v>
      </c>
      <c r="M35" s="7">
        <v>0</v>
      </c>
      <c r="N35" s="7">
        <v>0</v>
      </c>
    </row>
    <row r="36" ht="60">
      <c r="A36" s="7" t="s">
        <v>133</v>
      </c>
      <c r="B36" s="7" t="s">
        <v>134</v>
      </c>
      <c r="C36" s="7" t="s">
        <v>135</v>
      </c>
      <c r="D36" s="7" t="s">
        <v>136</v>
      </c>
      <c r="E36" s="7" t="s">
        <v>21</v>
      </c>
      <c r="F36" s="7" t="s">
        <v>22</v>
      </c>
      <c r="G36" s="7">
        <v>0</v>
      </c>
      <c r="H36" s="7">
        <f t="shared" si="3"/>
        <v>536</v>
      </c>
      <c r="I36" s="7">
        <v>536</v>
      </c>
      <c r="J36" s="8">
        <f t="shared" si="4"/>
        <v>100</v>
      </c>
      <c r="K36" s="7">
        <v>0</v>
      </c>
      <c r="L36" s="8">
        <f t="shared" si="5"/>
        <v>0</v>
      </c>
      <c r="M36" s="7">
        <v>0</v>
      </c>
      <c r="N36" s="7">
        <v>0</v>
      </c>
    </row>
    <row r="37" ht="60">
      <c r="A37" s="7" t="s">
        <v>137</v>
      </c>
      <c r="B37" s="7" t="s">
        <v>138</v>
      </c>
      <c r="C37" s="7" t="s">
        <v>112</v>
      </c>
      <c r="D37" s="7" t="s">
        <v>139</v>
      </c>
      <c r="E37" s="7" t="s">
        <v>21</v>
      </c>
      <c r="F37" s="7" t="s">
        <v>22</v>
      </c>
      <c r="G37" s="7">
        <v>0</v>
      </c>
      <c r="H37" s="7">
        <f t="shared" si="3"/>
        <v>69</v>
      </c>
      <c r="I37" s="7">
        <v>69</v>
      </c>
      <c r="J37" s="8">
        <f t="shared" si="4"/>
        <v>100</v>
      </c>
      <c r="K37" s="7">
        <v>0</v>
      </c>
      <c r="L37" s="8">
        <f t="shared" si="5"/>
        <v>0</v>
      </c>
      <c r="M37" s="7">
        <v>0</v>
      </c>
      <c r="N37" s="7">
        <v>0</v>
      </c>
    </row>
    <row r="38" ht="60">
      <c r="A38" s="7" t="s">
        <v>140</v>
      </c>
      <c r="B38" s="7" t="s">
        <v>141</v>
      </c>
      <c r="C38" s="7" t="s">
        <v>142</v>
      </c>
      <c r="D38" s="7" t="s">
        <v>143</v>
      </c>
      <c r="E38" s="7" t="s">
        <v>21</v>
      </c>
      <c r="F38" s="7" t="s">
        <v>22</v>
      </c>
      <c r="G38" s="7">
        <v>0</v>
      </c>
      <c r="H38" s="7">
        <f t="shared" si="3"/>
        <v>10</v>
      </c>
      <c r="I38" s="7">
        <v>10</v>
      </c>
      <c r="J38" s="8">
        <f t="shared" si="4"/>
        <v>100</v>
      </c>
      <c r="K38" s="7">
        <v>0</v>
      </c>
      <c r="L38" s="8">
        <f t="shared" si="5"/>
        <v>0</v>
      </c>
      <c r="M38" s="7">
        <v>0</v>
      </c>
      <c r="N38" s="7">
        <v>0</v>
      </c>
    </row>
    <row r="39" ht="60">
      <c r="A39" s="7" t="s">
        <v>144</v>
      </c>
      <c r="B39" s="7" t="s">
        <v>145</v>
      </c>
      <c r="C39" s="7" t="s">
        <v>146</v>
      </c>
      <c r="D39" s="7" t="s">
        <v>147</v>
      </c>
      <c r="E39" s="7" t="s">
        <v>21</v>
      </c>
      <c r="F39" s="7" t="s">
        <v>22</v>
      </c>
      <c r="G39" s="7">
        <v>0</v>
      </c>
      <c r="H39" s="7">
        <f t="shared" si="3"/>
        <v>48</v>
      </c>
      <c r="I39" s="7">
        <v>48</v>
      </c>
      <c r="J39" s="8">
        <f t="shared" si="4"/>
        <v>100</v>
      </c>
      <c r="K39" s="7">
        <v>0</v>
      </c>
      <c r="L39" s="8">
        <f t="shared" si="5"/>
        <v>0</v>
      </c>
      <c r="M39" s="7">
        <v>0</v>
      </c>
      <c r="N39" s="7">
        <v>0</v>
      </c>
    </row>
    <row r="40" ht="60">
      <c r="A40" s="7" t="s">
        <v>148</v>
      </c>
      <c r="B40" s="7" t="s">
        <v>149</v>
      </c>
      <c r="C40" s="7" t="s">
        <v>95</v>
      </c>
      <c r="D40" s="9">
        <v>40751</v>
      </c>
      <c r="E40" s="7" t="s">
        <v>150</v>
      </c>
      <c r="F40" s="7" t="s">
        <v>151</v>
      </c>
      <c r="G40" s="7">
        <v>0</v>
      </c>
      <c r="H40" s="7">
        <f t="shared" si="3"/>
        <v>38</v>
      </c>
      <c r="I40" s="7">
        <v>38</v>
      </c>
      <c r="J40" s="8">
        <f t="shared" si="4"/>
        <v>100</v>
      </c>
      <c r="K40" s="7">
        <v>0</v>
      </c>
      <c r="L40" s="8">
        <f t="shared" si="5"/>
        <v>0</v>
      </c>
      <c r="M40" s="7">
        <v>0</v>
      </c>
      <c r="N40" s="7">
        <v>0</v>
      </c>
    </row>
    <row r="41" ht="60">
      <c r="A41" s="7" t="s">
        <v>152</v>
      </c>
      <c r="B41" s="7" t="s">
        <v>153</v>
      </c>
      <c r="C41" s="7" t="s">
        <v>154</v>
      </c>
      <c r="D41" s="7" t="s">
        <v>155</v>
      </c>
      <c r="E41" s="7" t="s">
        <v>21</v>
      </c>
      <c r="F41" s="7" t="s">
        <v>22</v>
      </c>
      <c r="G41" s="7">
        <v>0</v>
      </c>
      <c r="H41" s="7">
        <f t="shared" si="3"/>
        <v>23</v>
      </c>
      <c r="I41" s="7">
        <v>23</v>
      </c>
      <c r="J41" s="8">
        <f t="shared" si="4"/>
        <v>100</v>
      </c>
      <c r="K41" s="7">
        <v>0</v>
      </c>
      <c r="L41" s="8">
        <f t="shared" si="5"/>
        <v>0</v>
      </c>
      <c r="M41" s="7">
        <v>0</v>
      </c>
      <c r="N41" s="7">
        <v>0</v>
      </c>
    </row>
    <row r="42" ht="60">
      <c r="A42" s="7" t="s">
        <v>156</v>
      </c>
      <c r="B42" s="7" t="s">
        <v>157</v>
      </c>
      <c r="C42" s="7" t="s">
        <v>53</v>
      </c>
      <c r="D42" s="7" t="s">
        <v>158</v>
      </c>
      <c r="E42" s="7" t="s">
        <v>21</v>
      </c>
      <c r="F42" s="7" t="s">
        <v>22</v>
      </c>
      <c r="G42" s="7">
        <v>0</v>
      </c>
      <c r="H42" s="7">
        <f t="shared" si="3"/>
        <v>16</v>
      </c>
      <c r="I42" s="7">
        <v>16</v>
      </c>
      <c r="J42" s="8">
        <f t="shared" si="4"/>
        <v>100</v>
      </c>
      <c r="K42" s="7">
        <v>0</v>
      </c>
      <c r="L42" s="8">
        <f t="shared" si="5"/>
        <v>0</v>
      </c>
      <c r="M42" s="7">
        <v>0</v>
      </c>
      <c r="N42" s="7">
        <v>0</v>
      </c>
    </row>
    <row r="43" ht="60">
      <c r="A43" s="7" t="s">
        <v>159</v>
      </c>
      <c r="B43" s="7" t="s">
        <v>160</v>
      </c>
      <c r="C43" s="7" t="s">
        <v>161</v>
      </c>
      <c r="D43" s="7" t="s">
        <v>162</v>
      </c>
      <c r="E43" s="7" t="s">
        <v>21</v>
      </c>
      <c r="F43" s="7" t="s">
        <v>22</v>
      </c>
      <c r="G43" s="7">
        <v>0</v>
      </c>
      <c r="H43" s="7">
        <f t="shared" si="3"/>
        <v>32</v>
      </c>
      <c r="I43" s="7">
        <v>32</v>
      </c>
      <c r="J43" s="8">
        <f t="shared" si="4"/>
        <v>100</v>
      </c>
      <c r="K43" s="7">
        <v>0</v>
      </c>
      <c r="L43" s="8">
        <f t="shared" si="5"/>
        <v>0</v>
      </c>
      <c r="M43" s="7">
        <v>0</v>
      </c>
      <c r="N43" s="7">
        <v>0</v>
      </c>
    </row>
    <row r="44" ht="60">
      <c r="A44" s="7" t="s">
        <v>163</v>
      </c>
      <c r="B44" s="7" t="s">
        <v>164</v>
      </c>
      <c r="C44" s="7" t="s">
        <v>165</v>
      </c>
      <c r="D44" s="7" t="s">
        <v>166</v>
      </c>
      <c r="E44" s="7" t="s">
        <v>21</v>
      </c>
      <c r="F44" s="7" t="s">
        <v>22</v>
      </c>
      <c r="G44" s="7">
        <v>0</v>
      </c>
      <c r="H44" s="7">
        <f t="shared" si="3"/>
        <v>50</v>
      </c>
      <c r="I44" s="7">
        <v>50</v>
      </c>
      <c r="J44" s="8">
        <f t="shared" si="4"/>
        <v>100</v>
      </c>
      <c r="K44" s="7">
        <v>0</v>
      </c>
      <c r="L44" s="8">
        <f t="shared" si="5"/>
        <v>0</v>
      </c>
      <c r="M44" s="7">
        <v>0</v>
      </c>
      <c r="N44" s="7">
        <v>0</v>
      </c>
    </row>
    <row r="45" ht="60">
      <c r="A45" s="7" t="s">
        <v>167</v>
      </c>
      <c r="B45" s="7" t="s">
        <v>168</v>
      </c>
      <c r="C45" s="7" t="s">
        <v>169</v>
      </c>
      <c r="D45" s="7" t="s">
        <v>170</v>
      </c>
      <c r="E45" s="7" t="s">
        <v>21</v>
      </c>
      <c r="F45" s="7" t="s">
        <v>22</v>
      </c>
      <c r="G45" s="7">
        <v>0</v>
      </c>
      <c r="H45" s="7">
        <f t="shared" si="3"/>
        <v>73</v>
      </c>
      <c r="I45" s="7">
        <v>73</v>
      </c>
      <c r="J45" s="8">
        <f t="shared" si="4"/>
        <v>100</v>
      </c>
      <c r="K45" s="7">
        <v>0</v>
      </c>
      <c r="L45" s="8">
        <f t="shared" si="5"/>
        <v>0</v>
      </c>
      <c r="M45" s="7">
        <v>0</v>
      </c>
      <c r="N45" s="7">
        <v>0</v>
      </c>
    </row>
    <row r="46" ht="60">
      <c r="A46" s="7" t="s">
        <v>171</v>
      </c>
      <c r="B46" s="7" t="s">
        <v>172</v>
      </c>
      <c r="C46" s="7" t="s">
        <v>173</v>
      </c>
      <c r="D46" s="7" t="s">
        <v>174</v>
      </c>
      <c r="E46" s="7" t="s">
        <v>21</v>
      </c>
      <c r="F46" s="7" t="s">
        <v>22</v>
      </c>
      <c r="G46" s="7">
        <v>0</v>
      </c>
      <c r="H46" s="7">
        <f t="shared" si="3"/>
        <v>146</v>
      </c>
      <c r="I46" s="7">
        <v>146</v>
      </c>
      <c r="J46" s="8">
        <f t="shared" si="4"/>
        <v>100</v>
      </c>
      <c r="K46" s="7">
        <v>0</v>
      </c>
      <c r="L46" s="8">
        <f t="shared" si="5"/>
        <v>0</v>
      </c>
      <c r="M46" s="7">
        <v>0</v>
      </c>
      <c r="N46" s="7">
        <v>0</v>
      </c>
    </row>
    <row r="47" ht="60">
      <c r="A47" s="7" t="s">
        <v>175</v>
      </c>
      <c r="B47" s="7" t="s">
        <v>176</v>
      </c>
      <c r="C47" s="7" t="s">
        <v>177</v>
      </c>
      <c r="D47" s="7" t="s">
        <v>178</v>
      </c>
      <c r="E47" s="7" t="s">
        <v>21</v>
      </c>
      <c r="F47" s="7" t="s">
        <v>22</v>
      </c>
      <c r="G47" s="7">
        <v>0</v>
      </c>
      <c r="H47" s="7">
        <f t="shared" si="3"/>
        <v>24</v>
      </c>
      <c r="I47" s="7">
        <v>24</v>
      </c>
      <c r="J47" s="8">
        <f t="shared" si="4"/>
        <v>100</v>
      </c>
      <c r="K47" s="7">
        <v>0</v>
      </c>
      <c r="L47" s="8">
        <f t="shared" si="5"/>
        <v>0</v>
      </c>
      <c r="M47" s="7">
        <v>0</v>
      </c>
      <c r="N47" s="7">
        <v>0</v>
      </c>
    </row>
    <row r="48" ht="60">
      <c r="A48" s="7" t="s">
        <v>179</v>
      </c>
      <c r="B48" s="7" t="s">
        <v>180</v>
      </c>
      <c r="C48" s="7" t="s">
        <v>181</v>
      </c>
      <c r="D48" s="7" t="s">
        <v>182</v>
      </c>
      <c r="E48" s="7" t="s">
        <v>21</v>
      </c>
      <c r="F48" s="7" t="s">
        <v>22</v>
      </c>
      <c r="G48" s="7">
        <v>0</v>
      </c>
      <c r="H48" s="7">
        <f t="shared" si="3"/>
        <v>54</v>
      </c>
      <c r="I48" s="7">
        <v>54</v>
      </c>
      <c r="J48" s="8">
        <f t="shared" si="4"/>
        <v>100</v>
      </c>
      <c r="K48" s="7">
        <v>0</v>
      </c>
      <c r="L48" s="8">
        <f t="shared" si="5"/>
        <v>0</v>
      </c>
      <c r="M48" s="7">
        <v>0</v>
      </c>
      <c r="N48" s="7">
        <v>0</v>
      </c>
    </row>
    <row r="49" ht="60">
      <c r="A49" s="7" t="s">
        <v>183</v>
      </c>
      <c r="B49" s="7" t="s">
        <v>184</v>
      </c>
      <c r="C49" s="7" t="s">
        <v>122</v>
      </c>
      <c r="D49" s="9">
        <v>21793</v>
      </c>
      <c r="E49" s="7" t="s">
        <v>21</v>
      </c>
      <c r="F49" s="7" t="s">
        <v>22</v>
      </c>
      <c r="G49" s="7">
        <v>0</v>
      </c>
      <c r="H49" s="7">
        <f t="shared" si="3"/>
        <v>22</v>
      </c>
      <c r="I49" s="7">
        <v>22</v>
      </c>
      <c r="J49" s="8">
        <f t="shared" si="4"/>
        <v>100</v>
      </c>
      <c r="K49" s="7">
        <v>0</v>
      </c>
      <c r="L49" s="8">
        <f t="shared" si="5"/>
        <v>0</v>
      </c>
      <c r="M49" s="7">
        <v>0</v>
      </c>
      <c r="N49" s="7">
        <v>0</v>
      </c>
    </row>
    <row r="50" ht="60">
      <c r="A50" s="7" t="s">
        <v>185</v>
      </c>
      <c r="B50" s="7" t="s">
        <v>186</v>
      </c>
      <c r="C50" s="7" t="s">
        <v>49</v>
      </c>
      <c r="D50" s="7" t="s">
        <v>187</v>
      </c>
      <c r="E50" s="7" t="s">
        <v>21</v>
      </c>
      <c r="F50" s="7" t="s">
        <v>22</v>
      </c>
      <c r="G50" s="7">
        <v>0</v>
      </c>
      <c r="H50" s="7">
        <f t="shared" si="3"/>
        <v>11</v>
      </c>
      <c r="I50" s="7">
        <v>11</v>
      </c>
      <c r="J50" s="8">
        <f t="shared" si="4"/>
        <v>100</v>
      </c>
      <c r="K50" s="7">
        <v>0</v>
      </c>
      <c r="L50" s="8">
        <f t="shared" si="5"/>
        <v>0</v>
      </c>
      <c r="M50" s="7">
        <v>0</v>
      </c>
      <c r="N50" s="7">
        <v>0</v>
      </c>
    </row>
    <row r="51" ht="60">
      <c r="A51" s="7" t="s">
        <v>188</v>
      </c>
      <c r="B51" s="7" t="s">
        <v>189</v>
      </c>
      <c r="C51" s="7" t="s">
        <v>122</v>
      </c>
      <c r="D51" s="7" t="s">
        <v>190</v>
      </c>
      <c r="E51" s="7" t="s">
        <v>21</v>
      </c>
      <c r="F51" s="7" t="s">
        <v>22</v>
      </c>
      <c r="G51" s="7">
        <v>0</v>
      </c>
      <c r="H51" s="7">
        <f t="shared" si="3"/>
        <v>44</v>
      </c>
      <c r="I51" s="7">
        <v>44</v>
      </c>
      <c r="J51" s="8">
        <f t="shared" si="4"/>
        <v>100</v>
      </c>
      <c r="K51" s="7">
        <v>0</v>
      </c>
      <c r="L51" s="8">
        <f t="shared" si="5"/>
        <v>0</v>
      </c>
      <c r="M51" s="7">
        <v>0</v>
      </c>
      <c r="N51" s="7">
        <v>0</v>
      </c>
    </row>
    <row r="52" ht="60">
      <c r="A52" s="7" t="s">
        <v>191</v>
      </c>
      <c r="B52" s="7" t="s">
        <v>192</v>
      </c>
      <c r="C52" s="7" t="s">
        <v>104</v>
      </c>
      <c r="D52" s="7" t="s">
        <v>193</v>
      </c>
      <c r="E52" s="7" t="s">
        <v>21</v>
      </c>
      <c r="F52" s="7" t="s">
        <v>22</v>
      </c>
      <c r="G52" s="7">
        <v>0</v>
      </c>
      <c r="H52" s="7">
        <f t="shared" si="3"/>
        <v>16</v>
      </c>
      <c r="I52" s="7">
        <v>16</v>
      </c>
      <c r="J52" s="8">
        <f t="shared" si="4"/>
        <v>100</v>
      </c>
      <c r="K52" s="7">
        <v>0</v>
      </c>
      <c r="L52" s="8">
        <f t="shared" si="5"/>
        <v>0</v>
      </c>
      <c r="M52" s="7">
        <v>0</v>
      </c>
      <c r="N52" s="7">
        <v>0</v>
      </c>
    </row>
    <row r="53" ht="60">
      <c r="A53" s="7" t="s">
        <v>194</v>
      </c>
      <c r="B53" s="7" t="s">
        <v>195</v>
      </c>
      <c r="C53" s="7" t="s">
        <v>196</v>
      </c>
      <c r="D53" s="7" t="s">
        <v>197</v>
      </c>
      <c r="E53" s="7" t="s">
        <v>21</v>
      </c>
      <c r="F53" s="7" t="s">
        <v>22</v>
      </c>
      <c r="G53" s="7">
        <v>0</v>
      </c>
      <c r="H53" s="7">
        <f t="shared" si="3"/>
        <v>13</v>
      </c>
      <c r="I53" s="7">
        <v>13</v>
      </c>
      <c r="J53" s="8">
        <f t="shared" si="4"/>
        <v>100</v>
      </c>
      <c r="K53" s="7">
        <v>0</v>
      </c>
      <c r="L53" s="8">
        <f t="shared" si="5"/>
        <v>0</v>
      </c>
      <c r="M53" s="7">
        <v>0</v>
      </c>
      <c r="N53" s="7">
        <v>0</v>
      </c>
    </row>
    <row r="54" ht="60">
      <c r="A54" s="7" t="s">
        <v>198</v>
      </c>
      <c r="B54" s="7" t="s">
        <v>199</v>
      </c>
      <c r="C54" s="7" t="s">
        <v>200</v>
      </c>
      <c r="D54" s="7" t="s">
        <v>201</v>
      </c>
      <c r="E54" s="7" t="s">
        <v>21</v>
      </c>
      <c r="F54" s="7" t="s">
        <v>22</v>
      </c>
      <c r="G54" s="7">
        <v>0</v>
      </c>
      <c r="H54" s="7">
        <f t="shared" si="3"/>
        <v>16</v>
      </c>
      <c r="I54" s="7">
        <v>16</v>
      </c>
      <c r="J54" s="8">
        <f t="shared" si="4"/>
        <v>100</v>
      </c>
      <c r="K54" s="7">
        <v>0</v>
      </c>
      <c r="L54" s="8">
        <f t="shared" si="5"/>
        <v>0</v>
      </c>
      <c r="M54" s="7">
        <v>0</v>
      </c>
      <c r="N54" s="7">
        <v>0</v>
      </c>
    </row>
    <row r="55" ht="60">
      <c r="A55" s="7" t="s">
        <v>202</v>
      </c>
      <c r="B55" s="7" t="s">
        <v>203</v>
      </c>
      <c r="C55" s="7" t="s">
        <v>204</v>
      </c>
      <c r="D55" s="7" t="s">
        <v>205</v>
      </c>
      <c r="E55" s="7" t="s">
        <v>21</v>
      </c>
      <c r="F55" s="7" t="s">
        <v>22</v>
      </c>
      <c r="G55" s="7">
        <v>0</v>
      </c>
      <c r="H55" s="7">
        <f t="shared" si="3"/>
        <v>32</v>
      </c>
      <c r="I55" s="7">
        <v>32</v>
      </c>
      <c r="J55" s="8">
        <f t="shared" si="4"/>
        <v>100</v>
      </c>
      <c r="K55" s="7">
        <v>0</v>
      </c>
      <c r="L55" s="8">
        <f t="shared" si="5"/>
        <v>0</v>
      </c>
      <c r="M55" s="7">
        <v>0</v>
      </c>
      <c r="N55" s="7">
        <v>0</v>
      </c>
    </row>
    <row r="56" ht="60">
      <c r="A56" s="7" t="s">
        <v>206</v>
      </c>
      <c r="B56" s="7" t="s">
        <v>207</v>
      </c>
      <c r="C56" s="7" t="s">
        <v>208</v>
      </c>
      <c r="D56" s="7" t="s">
        <v>209</v>
      </c>
      <c r="E56" s="7" t="s">
        <v>21</v>
      </c>
      <c r="F56" s="7" t="s">
        <v>22</v>
      </c>
      <c r="G56" s="7">
        <v>0</v>
      </c>
      <c r="H56" s="7">
        <f t="shared" si="3"/>
        <v>32</v>
      </c>
      <c r="I56" s="7">
        <v>32</v>
      </c>
      <c r="J56" s="8">
        <f t="shared" si="4"/>
        <v>100</v>
      </c>
      <c r="K56" s="7">
        <v>0</v>
      </c>
      <c r="L56" s="8">
        <f t="shared" si="5"/>
        <v>0</v>
      </c>
      <c r="M56" s="7">
        <v>0</v>
      </c>
      <c r="N56" s="7">
        <v>0</v>
      </c>
    </row>
    <row r="57" ht="60">
      <c r="A57" s="7" t="s">
        <v>210</v>
      </c>
      <c r="B57" s="7" t="s">
        <v>211</v>
      </c>
      <c r="C57" s="7" t="s">
        <v>212</v>
      </c>
      <c r="D57" s="7" t="s">
        <v>213</v>
      </c>
      <c r="E57" s="7" t="s">
        <v>21</v>
      </c>
      <c r="F57" s="7" t="s">
        <v>22</v>
      </c>
      <c r="G57" s="7">
        <v>0</v>
      </c>
      <c r="H57" s="7">
        <f t="shared" si="3"/>
        <v>20</v>
      </c>
      <c r="I57" s="7">
        <v>20</v>
      </c>
      <c r="J57" s="8">
        <f t="shared" si="4"/>
        <v>100</v>
      </c>
      <c r="K57" s="7">
        <v>0</v>
      </c>
      <c r="L57" s="8">
        <f t="shared" si="5"/>
        <v>0</v>
      </c>
      <c r="M57" s="7">
        <v>0</v>
      </c>
      <c r="N57" s="7">
        <v>0</v>
      </c>
    </row>
    <row r="58" ht="60">
      <c r="A58" s="7" t="s">
        <v>214</v>
      </c>
      <c r="B58" s="7" t="s">
        <v>215</v>
      </c>
      <c r="C58" s="7" t="s">
        <v>216</v>
      </c>
      <c r="D58" s="7" t="s">
        <v>217</v>
      </c>
      <c r="E58" s="7" t="s">
        <v>21</v>
      </c>
      <c r="F58" s="7" t="s">
        <v>22</v>
      </c>
      <c r="G58" s="7">
        <v>0</v>
      </c>
      <c r="H58" s="7">
        <f t="shared" si="3"/>
        <v>23</v>
      </c>
      <c r="I58" s="7">
        <v>23</v>
      </c>
      <c r="J58" s="8">
        <f t="shared" si="4"/>
        <v>100</v>
      </c>
      <c r="K58" s="7">
        <v>0</v>
      </c>
      <c r="L58" s="8">
        <f t="shared" si="5"/>
        <v>0</v>
      </c>
      <c r="M58" s="7">
        <v>0</v>
      </c>
      <c r="N58" s="7">
        <v>0</v>
      </c>
    </row>
    <row r="59" ht="60">
      <c r="A59" s="7" t="s">
        <v>218</v>
      </c>
      <c r="B59" s="7" t="s">
        <v>219</v>
      </c>
      <c r="C59" s="7" t="s">
        <v>216</v>
      </c>
      <c r="D59" s="7" t="s">
        <v>220</v>
      </c>
      <c r="E59" s="7" t="s">
        <v>21</v>
      </c>
      <c r="F59" s="7" t="s">
        <v>22</v>
      </c>
      <c r="G59" s="7">
        <v>0</v>
      </c>
      <c r="H59" s="7">
        <f t="shared" si="3"/>
        <v>21</v>
      </c>
      <c r="I59" s="7">
        <v>21</v>
      </c>
      <c r="J59" s="8">
        <f t="shared" si="4"/>
        <v>100</v>
      </c>
      <c r="K59" s="7">
        <v>0</v>
      </c>
      <c r="L59" s="8">
        <f t="shared" si="5"/>
        <v>0</v>
      </c>
      <c r="M59" s="7">
        <v>0</v>
      </c>
      <c r="N59" s="7">
        <v>0</v>
      </c>
    </row>
    <row r="60" ht="60">
      <c r="A60" s="7" t="s">
        <v>221</v>
      </c>
      <c r="B60" s="7" t="s">
        <v>44</v>
      </c>
      <c r="C60" s="7" t="s">
        <v>112</v>
      </c>
      <c r="D60" s="7" t="s">
        <v>222</v>
      </c>
      <c r="E60" s="7" t="s">
        <v>21</v>
      </c>
      <c r="F60" s="7" t="s">
        <v>22</v>
      </c>
      <c r="G60" s="7">
        <v>0</v>
      </c>
      <c r="H60" s="7">
        <f t="shared" si="3"/>
        <v>15</v>
      </c>
      <c r="I60" s="7">
        <v>15</v>
      </c>
      <c r="J60" s="8">
        <f t="shared" si="4"/>
        <v>100</v>
      </c>
      <c r="K60" s="7">
        <v>0</v>
      </c>
      <c r="L60" s="8">
        <f t="shared" si="5"/>
        <v>0</v>
      </c>
      <c r="M60" s="7">
        <v>0</v>
      </c>
      <c r="N60" s="7">
        <v>0</v>
      </c>
    </row>
    <row r="61" ht="60">
      <c r="A61" s="7" t="s">
        <v>223</v>
      </c>
      <c r="B61" s="7" t="s">
        <v>186</v>
      </c>
      <c r="C61" s="7" t="s">
        <v>224</v>
      </c>
      <c r="D61" s="7" t="s">
        <v>225</v>
      </c>
      <c r="E61" s="7" t="s">
        <v>21</v>
      </c>
      <c r="F61" s="7" t="s">
        <v>22</v>
      </c>
      <c r="G61" s="7">
        <v>0</v>
      </c>
      <c r="H61" s="7">
        <f t="shared" si="3"/>
        <v>14</v>
      </c>
      <c r="I61" s="7">
        <v>14</v>
      </c>
      <c r="J61" s="8">
        <f t="shared" si="4"/>
        <v>100</v>
      </c>
      <c r="K61" s="7">
        <v>0</v>
      </c>
      <c r="L61" s="8">
        <f t="shared" si="5"/>
        <v>0</v>
      </c>
      <c r="M61" s="7">
        <v>0</v>
      </c>
      <c r="N61" s="7">
        <v>0</v>
      </c>
    </row>
    <row r="62" ht="60">
      <c r="A62" s="7" t="s">
        <v>226</v>
      </c>
      <c r="B62" s="7" t="s">
        <v>44</v>
      </c>
      <c r="C62" s="7" t="s">
        <v>74</v>
      </c>
      <c r="D62" s="7" t="s">
        <v>227</v>
      </c>
      <c r="E62" s="7" t="s">
        <v>21</v>
      </c>
      <c r="F62" s="7" t="s">
        <v>22</v>
      </c>
      <c r="G62" s="7">
        <v>0</v>
      </c>
      <c r="H62" s="7">
        <f t="shared" si="3"/>
        <v>15</v>
      </c>
      <c r="I62" s="7">
        <v>15</v>
      </c>
      <c r="J62" s="8">
        <f t="shared" si="4"/>
        <v>100</v>
      </c>
      <c r="K62" s="7">
        <v>0</v>
      </c>
      <c r="L62" s="8">
        <f t="shared" si="5"/>
        <v>0</v>
      </c>
      <c r="M62" s="7">
        <v>0</v>
      </c>
      <c r="N62" s="7">
        <v>0</v>
      </c>
    </row>
    <row r="63" ht="60">
      <c r="A63" s="7" t="s">
        <v>228</v>
      </c>
      <c r="B63" s="7" t="s">
        <v>229</v>
      </c>
      <c r="C63" s="7" t="s">
        <v>230</v>
      </c>
      <c r="D63" s="7" t="s">
        <v>231</v>
      </c>
      <c r="E63" s="7" t="s">
        <v>21</v>
      </c>
      <c r="F63" s="7" t="s">
        <v>22</v>
      </c>
      <c r="G63" s="7">
        <v>0</v>
      </c>
      <c r="H63" s="7">
        <f t="shared" si="3"/>
        <v>19</v>
      </c>
      <c r="I63" s="7">
        <v>19</v>
      </c>
      <c r="J63" s="8">
        <f t="shared" si="4"/>
        <v>100</v>
      </c>
      <c r="K63" s="7">
        <v>0</v>
      </c>
      <c r="L63" s="8">
        <f t="shared" si="5"/>
        <v>0</v>
      </c>
      <c r="M63" s="7">
        <v>0</v>
      </c>
      <c r="N63" s="7">
        <v>0</v>
      </c>
    </row>
    <row r="64" ht="60">
      <c r="A64" s="7" t="s">
        <v>232</v>
      </c>
      <c r="B64" s="7" t="s">
        <v>44</v>
      </c>
      <c r="C64" s="7" t="s">
        <v>122</v>
      </c>
      <c r="D64" s="7" t="s">
        <v>233</v>
      </c>
      <c r="E64" s="7" t="s">
        <v>21</v>
      </c>
      <c r="F64" s="7" t="s">
        <v>22</v>
      </c>
      <c r="G64" s="7">
        <v>0</v>
      </c>
      <c r="H64" s="7">
        <f t="shared" si="3"/>
        <v>10</v>
      </c>
      <c r="I64" s="7">
        <v>10</v>
      </c>
      <c r="J64" s="8">
        <f t="shared" si="4"/>
        <v>100</v>
      </c>
      <c r="K64" s="7">
        <v>0</v>
      </c>
      <c r="L64" s="8">
        <f t="shared" si="5"/>
        <v>0</v>
      </c>
      <c r="M64" s="7">
        <v>0</v>
      </c>
      <c r="N64" s="7">
        <v>0</v>
      </c>
    </row>
    <row r="65" ht="62.25">
      <c r="A65" s="7" t="s">
        <v>234</v>
      </c>
      <c r="B65" s="7" t="s">
        <v>235</v>
      </c>
      <c r="C65" s="7" t="s">
        <v>236</v>
      </c>
      <c r="D65" s="7" t="s">
        <v>237</v>
      </c>
      <c r="E65" s="7" t="s">
        <v>21</v>
      </c>
      <c r="F65" s="7" t="s">
        <v>22</v>
      </c>
      <c r="G65" s="7">
        <v>0</v>
      </c>
      <c r="H65" s="7">
        <f t="shared" si="3"/>
        <v>21</v>
      </c>
      <c r="I65" s="7">
        <v>21</v>
      </c>
      <c r="J65" s="8">
        <f t="shared" si="4"/>
        <v>100</v>
      </c>
      <c r="K65" s="7">
        <v>0</v>
      </c>
      <c r="L65" s="8">
        <f t="shared" si="5"/>
        <v>0</v>
      </c>
      <c r="M65" s="7">
        <v>0</v>
      </c>
      <c r="N65" s="7">
        <v>0</v>
      </c>
    </row>
    <row r="66" ht="62.25">
      <c r="A66" s="7" t="s">
        <v>238</v>
      </c>
      <c r="B66" s="7" t="s">
        <v>239</v>
      </c>
      <c r="C66" s="7" t="s">
        <v>240</v>
      </c>
      <c r="D66" s="7" t="s">
        <v>241</v>
      </c>
      <c r="E66" s="7" t="s">
        <v>21</v>
      </c>
      <c r="F66" s="7" t="s">
        <v>22</v>
      </c>
      <c r="G66" s="7">
        <v>0</v>
      </c>
      <c r="H66" s="7">
        <f t="shared" si="3"/>
        <v>170</v>
      </c>
      <c r="I66" s="7">
        <v>170</v>
      </c>
      <c r="J66" s="8">
        <f t="shared" si="4"/>
        <v>100</v>
      </c>
      <c r="K66" s="7">
        <v>0</v>
      </c>
      <c r="L66" s="8">
        <f t="shared" si="5"/>
        <v>0</v>
      </c>
      <c r="M66" s="7">
        <v>0</v>
      </c>
      <c r="N66" s="7">
        <v>0</v>
      </c>
    </row>
    <row r="67" ht="62.25">
      <c r="A67" s="7" t="s">
        <v>242</v>
      </c>
      <c r="B67" s="7" t="s">
        <v>243</v>
      </c>
      <c r="C67" s="7" t="s">
        <v>244</v>
      </c>
      <c r="D67" s="7" t="s">
        <v>245</v>
      </c>
      <c r="E67" s="7" t="s">
        <v>21</v>
      </c>
      <c r="F67" s="7" t="s">
        <v>22</v>
      </c>
      <c r="G67" s="7">
        <v>0</v>
      </c>
      <c r="H67" s="7">
        <f t="shared" si="3"/>
        <v>24</v>
      </c>
      <c r="I67" s="7">
        <v>24</v>
      </c>
      <c r="J67" s="8">
        <f t="shared" si="4"/>
        <v>100</v>
      </c>
      <c r="K67" s="7">
        <v>0</v>
      </c>
      <c r="L67" s="8">
        <f t="shared" si="5"/>
        <v>0</v>
      </c>
      <c r="M67" s="7">
        <v>0</v>
      </c>
      <c r="N67" s="7">
        <v>0</v>
      </c>
    </row>
    <row r="68" ht="62.25">
      <c r="A68" s="7" t="s">
        <v>246</v>
      </c>
      <c r="B68" s="7" t="s">
        <v>247</v>
      </c>
      <c r="C68" s="7" t="s">
        <v>248</v>
      </c>
      <c r="D68" s="7" t="s">
        <v>249</v>
      </c>
      <c r="E68" s="7" t="s">
        <v>21</v>
      </c>
      <c r="F68" s="7" t="s">
        <v>22</v>
      </c>
      <c r="G68" s="7">
        <v>0</v>
      </c>
      <c r="H68" s="7">
        <f t="shared" si="3"/>
        <v>37</v>
      </c>
      <c r="I68" s="7">
        <v>37</v>
      </c>
      <c r="J68" s="8">
        <f t="shared" si="4"/>
        <v>100</v>
      </c>
      <c r="K68" s="7">
        <v>0</v>
      </c>
      <c r="L68" s="8">
        <f t="shared" si="5"/>
        <v>0</v>
      </c>
      <c r="M68" s="7">
        <v>0</v>
      </c>
      <c r="N68" s="7">
        <v>0</v>
      </c>
    </row>
    <row r="69" ht="62.25">
      <c r="A69" s="7" t="s">
        <v>250</v>
      </c>
      <c r="B69" s="7" t="s">
        <v>251</v>
      </c>
      <c r="C69" s="7" t="s">
        <v>216</v>
      </c>
      <c r="D69" s="7" t="s">
        <v>252</v>
      </c>
      <c r="E69" s="7" t="s">
        <v>21</v>
      </c>
      <c r="F69" s="7" t="s">
        <v>22</v>
      </c>
      <c r="G69" s="7">
        <v>0</v>
      </c>
      <c r="H69" s="7">
        <f t="shared" si="3"/>
        <v>20</v>
      </c>
      <c r="I69" s="7">
        <v>20</v>
      </c>
      <c r="J69" s="8">
        <f t="shared" si="4"/>
        <v>100</v>
      </c>
      <c r="K69" s="7">
        <v>0</v>
      </c>
      <c r="L69" s="8">
        <f t="shared" si="5"/>
        <v>0</v>
      </c>
      <c r="M69" s="7">
        <v>0</v>
      </c>
      <c r="N69" s="7">
        <v>0</v>
      </c>
    </row>
    <row r="70" ht="62.25">
      <c r="A70" s="7" t="s">
        <v>253</v>
      </c>
      <c r="B70" s="7" t="s">
        <v>254</v>
      </c>
      <c r="C70" s="7" t="s">
        <v>255</v>
      </c>
      <c r="D70" s="7" t="s">
        <v>256</v>
      </c>
      <c r="E70" s="7" t="s">
        <v>21</v>
      </c>
      <c r="F70" s="7" t="s">
        <v>22</v>
      </c>
      <c r="G70" s="7">
        <v>0</v>
      </c>
      <c r="H70" s="7">
        <f t="shared" si="3"/>
        <v>36</v>
      </c>
      <c r="I70" s="7">
        <v>36</v>
      </c>
      <c r="J70" s="8">
        <f t="shared" si="4"/>
        <v>100</v>
      </c>
      <c r="K70" s="7">
        <v>0</v>
      </c>
      <c r="L70" s="8">
        <f t="shared" si="5"/>
        <v>0</v>
      </c>
      <c r="M70" s="7">
        <v>0</v>
      </c>
      <c r="N70" s="7">
        <v>0</v>
      </c>
    </row>
    <row r="71" ht="62.25">
      <c r="A71" s="7" t="s">
        <v>257</v>
      </c>
      <c r="B71" s="7" t="s">
        <v>176</v>
      </c>
      <c r="C71" s="7" t="s">
        <v>95</v>
      </c>
      <c r="D71" s="7" t="s">
        <v>258</v>
      </c>
      <c r="E71" s="7" t="s">
        <v>21</v>
      </c>
      <c r="F71" s="7" t="s">
        <v>22</v>
      </c>
      <c r="G71" s="7">
        <v>0</v>
      </c>
      <c r="H71" s="7">
        <f t="shared" si="3"/>
        <v>11</v>
      </c>
      <c r="I71" s="7">
        <v>11</v>
      </c>
      <c r="J71" s="8">
        <f t="shared" si="4"/>
        <v>100</v>
      </c>
      <c r="K71" s="7">
        <v>0</v>
      </c>
      <c r="L71" s="8">
        <f t="shared" si="5"/>
        <v>0</v>
      </c>
      <c r="M71" s="7">
        <v>0</v>
      </c>
      <c r="N71" s="7">
        <v>0</v>
      </c>
    </row>
    <row r="72" ht="62.25">
      <c r="A72" s="7" t="s">
        <v>257</v>
      </c>
      <c r="B72" s="7" t="s">
        <v>164</v>
      </c>
      <c r="C72" s="7" t="s">
        <v>259</v>
      </c>
      <c r="D72" s="7" t="s">
        <v>260</v>
      </c>
      <c r="E72" s="7" t="s">
        <v>21</v>
      </c>
      <c r="F72" s="7" t="s">
        <v>22</v>
      </c>
      <c r="G72" s="7">
        <v>0</v>
      </c>
      <c r="H72" s="7">
        <f t="shared" si="3"/>
        <v>39</v>
      </c>
      <c r="I72" s="7">
        <v>39</v>
      </c>
      <c r="J72" s="8">
        <f t="shared" si="4"/>
        <v>100</v>
      </c>
      <c r="K72" s="7">
        <v>0</v>
      </c>
      <c r="L72" s="8">
        <f t="shared" si="5"/>
        <v>0</v>
      </c>
      <c r="M72" s="7">
        <v>0</v>
      </c>
      <c r="N72" s="7">
        <v>0</v>
      </c>
    </row>
    <row r="73" ht="62.25">
      <c r="A73" s="7" t="s">
        <v>261</v>
      </c>
      <c r="B73" s="7" t="s">
        <v>141</v>
      </c>
      <c r="C73" s="7" t="s">
        <v>262</v>
      </c>
      <c r="D73" s="7" t="s">
        <v>263</v>
      </c>
      <c r="E73" s="7" t="s">
        <v>21</v>
      </c>
      <c r="F73" s="7" t="s">
        <v>22</v>
      </c>
      <c r="G73" s="7">
        <v>0</v>
      </c>
      <c r="H73" s="7">
        <f t="shared" si="3"/>
        <v>31</v>
      </c>
      <c r="I73" s="7">
        <v>31</v>
      </c>
      <c r="J73" s="8">
        <f t="shared" si="4"/>
        <v>100</v>
      </c>
      <c r="K73" s="7">
        <v>0</v>
      </c>
      <c r="L73" s="8">
        <f t="shared" si="5"/>
        <v>0</v>
      </c>
      <c r="M73" s="7">
        <v>0</v>
      </c>
      <c r="N73" s="7">
        <v>0</v>
      </c>
    </row>
    <row r="74" ht="62.25">
      <c r="A74" s="7" t="s">
        <v>264</v>
      </c>
      <c r="B74" s="7" t="s">
        <v>265</v>
      </c>
      <c r="C74" s="7" t="s">
        <v>266</v>
      </c>
      <c r="D74" s="7" t="s">
        <v>267</v>
      </c>
      <c r="E74" s="7" t="s">
        <v>21</v>
      </c>
      <c r="F74" s="7" t="s">
        <v>22</v>
      </c>
      <c r="G74" s="7">
        <v>3</v>
      </c>
      <c r="H74" s="7">
        <f t="shared" ref="H74:H99" si="6">SUM(I74+K74)</f>
        <v>13</v>
      </c>
      <c r="I74" s="7">
        <v>13</v>
      </c>
      <c r="J74" s="8">
        <f t="shared" ref="J74:J99" si="7">I74*100/H74</f>
        <v>100</v>
      </c>
      <c r="K74" s="7">
        <v>0</v>
      </c>
      <c r="L74" s="8">
        <f t="shared" ref="L74:L99" si="8">K74*100/I74</f>
        <v>0</v>
      </c>
      <c r="M74" s="7">
        <v>0</v>
      </c>
      <c r="N74" s="7">
        <v>0</v>
      </c>
    </row>
    <row r="75" ht="62.25">
      <c r="A75" s="7" t="s">
        <v>268</v>
      </c>
      <c r="B75" s="7" t="s">
        <v>103</v>
      </c>
      <c r="C75" s="7" t="s">
        <v>269</v>
      </c>
      <c r="D75" s="7" t="s">
        <v>270</v>
      </c>
      <c r="E75" s="7" t="s">
        <v>21</v>
      </c>
      <c r="F75" s="7" t="s">
        <v>22</v>
      </c>
      <c r="G75" s="7">
        <v>0</v>
      </c>
      <c r="H75" s="7">
        <f t="shared" si="6"/>
        <v>38</v>
      </c>
      <c r="I75" s="7">
        <v>38</v>
      </c>
      <c r="J75" s="8">
        <f t="shared" si="7"/>
        <v>100</v>
      </c>
      <c r="K75" s="7">
        <v>0</v>
      </c>
      <c r="L75" s="8">
        <f t="shared" si="8"/>
        <v>0</v>
      </c>
      <c r="M75" s="7">
        <v>0</v>
      </c>
      <c r="N75" s="7">
        <v>0</v>
      </c>
    </row>
    <row r="76" ht="62.25">
      <c r="A76" s="7" t="s">
        <v>268</v>
      </c>
      <c r="B76" s="7" t="s">
        <v>90</v>
      </c>
      <c r="C76" s="7" t="s">
        <v>271</v>
      </c>
      <c r="D76" s="7" t="s">
        <v>272</v>
      </c>
      <c r="E76" s="7" t="s">
        <v>21</v>
      </c>
      <c r="F76" s="7" t="s">
        <v>22</v>
      </c>
      <c r="G76" s="7">
        <v>0</v>
      </c>
      <c r="H76" s="7">
        <f t="shared" si="6"/>
        <v>88</v>
      </c>
      <c r="I76" s="7">
        <v>88</v>
      </c>
      <c r="J76" s="8">
        <f t="shared" si="7"/>
        <v>100</v>
      </c>
      <c r="K76" s="7">
        <v>0</v>
      </c>
      <c r="L76" s="8">
        <f t="shared" si="8"/>
        <v>0</v>
      </c>
      <c r="M76" s="7">
        <v>0</v>
      </c>
      <c r="N76" s="7">
        <v>0</v>
      </c>
    </row>
    <row r="77" ht="62.25">
      <c r="A77" s="7" t="s">
        <v>273</v>
      </c>
      <c r="B77" s="7" t="s">
        <v>157</v>
      </c>
      <c r="C77" s="7" t="s">
        <v>177</v>
      </c>
      <c r="D77" s="7" t="s">
        <v>274</v>
      </c>
      <c r="E77" s="7" t="s">
        <v>21</v>
      </c>
      <c r="F77" s="7" t="s">
        <v>22</v>
      </c>
      <c r="G77" s="7">
        <v>0</v>
      </c>
      <c r="H77" s="7">
        <f t="shared" si="6"/>
        <v>15</v>
      </c>
      <c r="I77" s="7">
        <v>15</v>
      </c>
      <c r="J77" s="8">
        <f t="shared" si="7"/>
        <v>100</v>
      </c>
      <c r="K77" s="7">
        <v>0</v>
      </c>
      <c r="L77" s="8">
        <f t="shared" si="8"/>
        <v>0</v>
      </c>
      <c r="M77" s="7">
        <v>0</v>
      </c>
      <c r="N77" s="7">
        <v>0</v>
      </c>
    </row>
    <row r="78" ht="108.75">
      <c r="A78" s="7" t="s">
        <v>275</v>
      </c>
      <c r="B78" s="7" t="s">
        <v>276</v>
      </c>
      <c r="C78" s="7" t="s">
        <v>277</v>
      </c>
      <c r="D78" s="7" t="s">
        <v>278</v>
      </c>
      <c r="E78" s="7" t="s">
        <v>279</v>
      </c>
      <c r="F78" s="7" t="s">
        <v>22</v>
      </c>
      <c r="G78" s="7">
        <v>0</v>
      </c>
      <c r="H78" s="7">
        <f t="shared" si="6"/>
        <v>19</v>
      </c>
      <c r="I78" s="7">
        <v>19</v>
      </c>
      <c r="J78" s="8">
        <f t="shared" si="7"/>
        <v>100</v>
      </c>
      <c r="K78" s="7">
        <v>0</v>
      </c>
      <c r="L78" s="8">
        <f t="shared" si="8"/>
        <v>0</v>
      </c>
      <c r="M78" s="7">
        <v>0</v>
      </c>
      <c r="N78" s="7">
        <v>0</v>
      </c>
    </row>
    <row r="79" ht="62.25">
      <c r="A79" s="7" t="s">
        <v>280</v>
      </c>
      <c r="B79" s="7" t="s">
        <v>281</v>
      </c>
      <c r="C79" s="7" t="s">
        <v>282</v>
      </c>
      <c r="D79" s="7" t="s">
        <v>283</v>
      </c>
      <c r="E79" s="7" t="s">
        <v>21</v>
      </c>
      <c r="F79" s="7" t="s">
        <v>22</v>
      </c>
      <c r="G79" s="7">
        <v>0</v>
      </c>
      <c r="H79" s="7">
        <f t="shared" si="6"/>
        <v>11</v>
      </c>
      <c r="I79" s="7">
        <v>11</v>
      </c>
      <c r="J79" s="8">
        <f t="shared" si="7"/>
        <v>100</v>
      </c>
      <c r="K79" s="7">
        <v>0</v>
      </c>
      <c r="L79" s="8">
        <f t="shared" si="8"/>
        <v>0</v>
      </c>
      <c r="M79" s="7">
        <v>0</v>
      </c>
      <c r="N79" s="7">
        <v>0</v>
      </c>
    </row>
    <row r="80" ht="62.25">
      <c r="A80" s="10" t="s">
        <v>284</v>
      </c>
      <c r="B80" s="10" t="s">
        <v>285</v>
      </c>
      <c r="C80" s="10" t="s">
        <v>91</v>
      </c>
      <c r="D80" s="10" t="s">
        <v>286</v>
      </c>
      <c r="E80" s="10" t="s">
        <v>21</v>
      </c>
      <c r="F80" s="10" t="s">
        <v>22</v>
      </c>
      <c r="G80" s="10">
        <v>2</v>
      </c>
      <c r="H80" s="10">
        <f t="shared" si="6"/>
        <v>86</v>
      </c>
      <c r="I80" s="10">
        <v>86</v>
      </c>
      <c r="J80" s="11">
        <f t="shared" si="7"/>
        <v>100</v>
      </c>
      <c r="K80" s="10">
        <v>0</v>
      </c>
      <c r="L80" s="11">
        <f t="shared" si="8"/>
        <v>0</v>
      </c>
      <c r="M80" s="10">
        <v>0</v>
      </c>
      <c r="N80" s="10">
        <v>0</v>
      </c>
    </row>
    <row r="81" ht="62.25">
      <c r="A81" s="10" t="s">
        <v>287</v>
      </c>
      <c r="B81" s="10" t="s">
        <v>52</v>
      </c>
      <c r="C81" s="10" t="s">
        <v>288</v>
      </c>
      <c r="D81" s="12" t="s">
        <v>289</v>
      </c>
      <c r="E81" s="10" t="s">
        <v>21</v>
      </c>
      <c r="F81" s="12" t="s">
        <v>22</v>
      </c>
      <c r="G81" s="10">
        <v>1</v>
      </c>
      <c r="H81" s="12">
        <f t="shared" si="6"/>
        <v>13</v>
      </c>
      <c r="I81" s="10">
        <v>13</v>
      </c>
      <c r="J81" s="13">
        <f t="shared" si="7"/>
        <v>100</v>
      </c>
      <c r="K81" s="10">
        <v>0</v>
      </c>
      <c r="L81" s="13">
        <f t="shared" si="8"/>
        <v>0</v>
      </c>
      <c r="M81" s="10">
        <v>0</v>
      </c>
      <c r="N81" s="10">
        <v>0</v>
      </c>
    </row>
    <row r="82" ht="62.25">
      <c r="A82" s="10" t="s">
        <v>290</v>
      </c>
      <c r="B82" s="10" t="s">
        <v>176</v>
      </c>
      <c r="C82" s="10" t="s">
        <v>112</v>
      </c>
      <c r="D82" s="10" t="s">
        <v>291</v>
      </c>
      <c r="E82" s="10" t="s">
        <v>21</v>
      </c>
      <c r="F82" s="10" t="s">
        <v>22</v>
      </c>
      <c r="G82" s="10">
        <v>2</v>
      </c>
      <c r="H82" s="10">
        <f t="shared" si="6"/>
        <v>51</v>
      </c>
      <c r="I82" s="10">
        <v>51</v>
      </c>
      <c r="J82" s="11">
        <f t="shared" si="7"/>
        <v>100</v>
      </c>
      <c r="K82" s="10">
        <v>0</v>
      </c>
      <c r="L82" s="11">
        <f t="shared" si="8"/>
        <v>0</v>
      </c>
      <c r="M82" s="10">
        <v>0</v>
      </c>
      <c r="N82" s="10">
        <v>0</v>
      </c>
    </row>
    <row r="83" ht="62.25">
      <c r="A83" s="10" t="s">
        <v>292</v>
      </c>
      <c r="B83" s="10" t="s">
        <v>73</v>
      </c>
      <c r="C83" s="10" t="s">
        <v>122</v>
      </c>
      <c r="D83" s="10" t="s">
        <v>293</v>
      </c>
      <c r="E83" s="10" t="s">
        <v>21</v>
      </c>
      <c r="F83" s="10" t="s">
        <v>22</v>
      </c>
      <c r="G83" s="10">
        <v>2</v>
      </c>
      <c r="H83" s="10">
        <f t="shared" si="6"/>
        <v>55</v>
      </c>
      <c r="I83" s="10">
        <v>55</v>
      </c>
      <c r="J83" s="11">
        <f t="shared" si="7"/>
        <v>100</v>
      </c>
      <c r="K83" s="10">
        <v>0</v>
      </c>
      <c r="L83" s="11">
        <f t="shared" si="8"/>
        <v>0</v>
      </c>
      <c r="M83" s="10">
        <v>0</v>
      </c>
      <c r="N83" s="10">
        <v>0</v>
      </c>
    </row>
    <row r="84" ht="62.25">
      <c r="A84" s="10" t="s">
        <v>294</v>
      </c>
      <c r="B84" s="10" t="s">
        <v>186</v>
      </c>
      <c r="C84" s="10" t="s">
        <v>295</v>
      </c>
      <c r="D84" s="10" t="s">
        <v>296</v>
      </c>
      <c r="E84" s="10" t="s">
        <v>21</v>
      </c>
      <c r="F84" s="10" t="s">
        <v>22</v>
      </c>
      <c r="G84" s="10">
        <v>2</v>
      </c>
      <c r="H84" s="10">
        <f t="shared" si="6"/>
        <v>30</v>
      </c>
      <c r="I84" s="10">
        <v>30</v>
      </c>
      <c r="J84" s="11">
        <f t="shared" si="7"/>
        <v>100</v>
      </c>
      <c r="K84" s="10">
        <v>0</v>
      </c>
      <c r="L84" s="11">
        <f t="shared" si="8"/>
        <v>0</v>
      </c>
      <c r="M84" s="10">
        <v>0</v>
      </c>
      <c r="N84" s="10">
        <v>0</v>
      </c>
    </row>
    <row r="85" ht="62.25">
      <c r="A85" s="10" t="s">
        <v>297</v>
      </c>
      <c r="B85" s="10" t="s">
        <v>298</v>
      </c>
      <c r="C85" s="10" t="s">
        <v>299</v>
      </c>
      <c r="D85" s="10" t="s">
        <v>300</v>
      </c>
      <c r="E85" s="10" t="s">
        <v>21</v>
      </c>
      <c r="F85" s="10" t="s">
        <v>22</v>
      </c>
      <c r="G85" s="10">
        <v>1</v>
      </c>
      <c r="H85" s="10">
        <f t="shared" si="6"/>
        <v>167</v>
      </c>
      <c r="I85" s="10">
        <v>167</v>
      </c>
      <c r="J85" s="11">
        <f t="shared" si="7"/>
        <v>100</v>
      </c>
      <c r="K85" s="10">
        <v>0</v>
      </c>
      <c r="L85" s="11">
        <f t="shared" si="8"/>
        <v>0</v>
      </c>
      <c r="M85" s="10">
        <v>0</v>
      </c>
      <c r="N85" s="10">
        <v>0</v>
      </c>
    </row>
    <row r="86" ht="62.25">
      <c r="A86" s="10" t="s">
        <v>301</v>
      </c>
      <c r="B86" s="10" t="s">
        <v>276</v>
      </c>
      <c r="C86" s="10" t="s">
        <v>302</v>
      </c>
      <c r="D86" s="10" t="s">
        <v>303</v>
      </c>
      <c r="E86" s="10" t="s">
        <v>21</v>
      </c>
      <c r="F86" s="10" t="s">
        <v>22</v>
      </c>
      <c r="G86" s="10">
        <v>2</v>
      </c>
      <c r="H86" s="10">
        <f t="shared" si="6"/>
        <v>63</v>
      </c>
      <c r="I86" s="10">
        <v>63</v>
      </c>
      <c r="J86" s="11">
        <f t="shared" si="7"/>
        <v>100</v>
      </c>
      <c r="K86" s="10">
        <v>0</v>
      </c>
      <c r="L86" s="11">
        <f t="shared" si="8"/>
        <v>0</v>
      </c>
      <c r="M86" s="10">
        <v>0</v>
      </c>
      <c r="N86" s="10">
        <v>0</v>
      </c>
    </row>
    <row r="87" ht="62.25">
      <c r="A87" s="10" t="s">
        <v>304</v>
      </c>
      <c r="B87" s="10" t="s">
        <v>305</v>
      </c>
      <c r="C87" s="10" t="s">
        <v>306</v>
      </c>
      <c r="D87" s="10" t="s">
        <v>307</v>
      </c>
      <c r="E87" s="10" t="s">
        <v>21</v>
      </c>
      <c r="F87" s="10" t="s">
        <v>22</v>
      </c>
      <c r="G87" s="10">
        <v>1</v>
      </c>
      <c r="H87" s="10">
        <f t="shared" si="6"/>
        <v>65</v>
      </c>
      <c r="I87" s="10">
        <v>65</v>
      </c>
      <c r="J87" s="11">
        <f t="shared" si="7"/>
        <v>100</v>
      </c>
      <c r="K87" s="10">
        <v>0</v>
      </c>
      <c r="L87" s="11">
        <f t="shared" si="8"/>
        <v>0</v>
      </c>
      <c r="M87" s="10">
        <v>0</v>
      </c>
      <c r="N87" s="10">
        <v>0</v>
      </c>
    </row>
    <row r="88" ht="62.25">
      <c r="A88" s="10" t="s">
        <v>308</v>
      </c>
      <c r="B88" s="10" t="s">
        <v>40</v>
      </c>
      <c r="C88" s="10" t="s">
        <v>309</v>
      </c>
      <c r="D88" s="10" t="s">
        <v>310</v>
      </c>
      <c r="E88" s="10" t="s">
        <v>21</v>
      </c>
      <c r="F88" s="10" t="s">
        <v>22</v>
      </c>
      <c r="G88" s="10">
        <v>1</v>
      </c>
      <c r="H88" s="10">
        <f t="shared" si="6"/>
        <v>25</v>
      </c>
      <c r="I88" s="10">
        <v>25</v>
      </c>
      <c r="J88" s="11">
        <f t="shared" si="7"/>
        <v>100</v>
      </c>
      <c r="K88" s="10">
        <v>0</v>
      </c>
      <c r="L88" s="11">
        <f t="shared" si="8"/>
        <v>0</v>
      </c>
      <c r="M88" s="10">
        <v>0</v>
      </c>
      <c r="N88" s="10">
        <v>0</v>
      </c>
    </row>
    <row r="89" ht="62.25">
      <c r="A89" s="10" t="s">
        <v>311</v>
      </c>
      <c r="B89" s="10" t="s">
        <v>312</v>
      </c>
      <c r="C89" s="10" t="s">
        <v>313</v>
      </c>
      <c r="D89" s="10" t="s">
        <v>314</v>
      </c>
      <c r="E89" s="10" t="s">
        <v>21</v>
      </c>
      <c r="F89" s="10" t="s">
        <v>22</v>
      </c>
      <c r="G89" s="10">
        <v>1</v>
      </c>
      <c r="H89" s="10">
        <f t="shared" si="6"/>
        <v>122</v>
      </c>
      <c r="I89" s="10">
        <v>122</v>
      </c>
      <c r="J89" s="11">
        <f t="shared" si="7"/>
        <v>100</v>
      </c>
      <c r="K89" s="10">
        <v>0</v>
      </c>
      <c r="L89" s="11">
        <f t="shared" si="8"/>
        <v>0</v>
      </c>
      <c r="M89" s="10">
        <v>0</v>
      </c>
      <c r="N89" s="10">
        <v>0</v>
      </c>
    </row>
    <row r="90" ht="62.25">
      <c r="A90" s="10" t="s">
        <v>315</v>
      </c>
      <c r="B90" s="10" t="s">
        <v>316</v>
      </c>
      <c r="C90" s="10" t="s">
        <v>317</v>
      </c>
      <c r="D90" s="10" t="s">
        <v>318</v>
      </c>
      <c r="E90" s="10" t="s">
        <v>21</v>
      </c>
      <c r="F90" s="10" t="s">
        <v>22</v>
      </c>
      <c r="G90" s="10">
        <v>1</v>
      </c>
      <c r="H90" s="10">
        <f t="shared" si="6"/>
        <v>18</v>
      </c>
      <c r="I90" s="10">
        <v>18</v>
      </c>
      <c r="J90" s="11">
        <f t="shared" si="7"/>
        <v>100</v>
      </c>
      <c r="K90" s="10">
        <v>0</v>
      </c>
      <c r="L90" s="11">
        <f t="shared" si="8"/>
        <v>0</v>
      </c>
      <c r="M90" s="10">
        <v>0</v>
      </c>
      <c r="N90" s="10">
        <v>0</v>
      </c>
    </row>
    <row r="91" ht="62.25">
      <c r="A91" s="10" t="s">
        <v>319</v>
      </c>
      <c r="B91" s="10" t="s">
        <v>48</v>
      </c>
      <c r="C91" s="10" t="s">
        <v>49</v>
      </c>
      <c r="D91" s="10" t="s">
        <v>320</v>
      </c>
      <c r="E91" s="10" t="s">
        <v>21</v>
      </c>
      <c r="F91" s="10" t="s">
        <v>22</v>
      </c>
      <c r="G91" s="10">
        <v>1</v>
      </c>
      <c r="H91" s="10">
        <f t="shared" si="6"/>
        <v>14</v>
      </c>
      <c r="I91" s="10">
        <v>14</v>
      </c>
      <c r="J91" s="11">
        <f t="shared" si="7"/>
        <v>100</v>
      </c>
      <c r="K91" s="10">
        <v>0</v>
      </c>
      <c r="L91" s="11">
        <f t="shared" si="8"/>
        <v>0</v>
      </c>
      <c r="M91" s="10">
        <v>0</v>
      </c>
      <c r="N91" s="10">
        <v>0</v>
      </c>
    </row>
    <row r="92" ht="62.25">
      <c r="A92" s="10" t="s">
        <v>321</v>
      </c>
      <c r="B92" s="10" t="s">
        <v>322</v>
      </c>
      <c r="C92" s="10" t="s">
        <v>323</v>
      </c>
      <c r="D92" s="10" t="s">
        <v>324</v>
      </c>
      <c r="E92" s="10" t="s">
        <v>21</v>
      </c>
      <c r="F92" s="10" t="s">
        <v>22</v>
      </c>
      <c r="G92" s="10">
        <v>1</v>
      </c>
      <c r="H92" s="10">
        <f t="shared" si="6"/>
        <v>89</v>
      </c>
      <c r="I92" s="10">
        <v>89</v>
      </c>
      <c r="J92" s="11">
        <f t="shared" si="7"/>
        <v>100</v>
      </c>
      <c r="K92" s="10">
        <v>0</v>
      </c>
      <c r="L92" s="11">
        <f t="shared" si="8"/>
        <v>0</v>
      </c>
      <c r="M92" s="10">
        <v>0</v>
      </c>
      <c r="N92" s="10">
        <v>0</v>
      </c>
    </row>
    <row r="93" ht="62.25">
      <c r="A93" s="10" t="s">
        <v>325</v>
      </c>
      <c r="B93" s="10" t="s">
        <v>326</v>
      </c>
      <c r="C93" s="10" t="s">
        <v>327</v>
      </c>
      <c r="D93" s="10" t="s">
        <v>328</v>
      </c>
      <c r="E93" s="10" t="s">
        <v>21</v>
      </c>
      <c r="F93" s="10" t="s">
        <v>22</v>
      </c>
      <c r="G93" s="10">
        <v>1</v>
      </c>
      <c r="H93" s="10">
        <f t="shared" si="6"/>
        <v>53</v>
      </c>
      <c r="I93" s="10">
        <v>53</v>
      </c>
      <c r="J93" s="11">
        <f t="shared" si="7"/>
        <v>100</v>
      </c>
      <c r="K93" s="10">
        <v>0</v>
      </c>
      <c r="L93" s="11">
        <f t="shared" si="8"/>
        <v>0</v>
      </c>
      <c r="M93" s="10">
        <v>0</v>
      </c>
      <c r="N93" s="10">
        <v>0</v>
      </c>
    </row>
    <row r="94" ht="62.25">
      <c r="A94" s="10" t="s">
        <v>329</v>
      </c>
      <c r="B94" s="10" t="s">
        <v>48</v>
      </c>
      <c r="C94" s="10" t="s">
        <v>112</v>
      </c>
      <c r="D94" s="10" t="s">
        <v>330</v>
      </c>
      <c r="E94" s="10" t="s">
        <v>21</v>
      </c>
      <c r="F94" s="10" t="s">
        <v>22</v>
      </c>
      <c r="G94" s="10">
        <v>1</v>
      </c>
      <c r="H94" s="10">
        <f t="shared" si="6"/>
        <v>67</v>
      </c>
      <c r="I94" s="10">
        <v>67</v>
      </c>
      <c r="J94" s="11">
        <f t="shared" si="7"/>
        <v>100</v>
      </c>
      <c r="K94" s="10">
        <v>0</v>
      </c>
      <c r="L94" s="11">
        <f t="shared" si="8"/>
        <v>0</v>
      </c>
      <c r="M94" s="10">
        <v>0</v>
      </c>
      <c r="N94" s="10">
        <v>0</v>
      </c>
    </row>
    <row r="95" ht="62.25">
      <c r="A95" s="10" t="s">
        <v>331</v>
      </c>
      <c r="B95" s="10" t="s">
        <v>44</v>
      </c>
      <c r="C95" s="10" t="s">
        <v>295</v>
      </c>
      <c r="D95" s="10" t="s">
        <v>332</v>
      </c>
      <c r="E95" s="10" t="s">
        <v>21</v>
      </c>
      <c r="F95" s="10" t="s">
        <v>22</v>
      </c>
      <c r="G95" s="10">
        <v>2</v>
      </c>
      <c r="H95" s="10">
        <f t="shared" si="6"/>
        <v>115</v>
      </c>
      <c r="I95" s="10">
        <v>115</v>
      </c>
      <c r="J95" s="11">
        <f t="shared" si="7"/>
        <v>100</v>
      </c>
      <c r="K95" s="10">
        <v>0</v>
      </c>
      <c r="L95" s="11">
        <f t="shared" si="8"/>
        <v>0</v>
      </c>
      <c r="M95" s="10">
        <v>0</v>
      </c>
      <c r="N95" s="10">
        <v>0</v>
      </c>
    </row>
    <row r="96" ht="62.25">
      <c r="A96" s="10" t="s">
        <v>333</v>
      </c>
      <c r="B96" s="10" t="s">
        <v>52</v>
      </c>
      <c r="C96" s="10" t="s">
        <v>334</v>
      </c>
      <c r="D96" s="10" t="s">
        <v>335</v>
      </c>
      <c r="E96" s="10" t="s">
        <v>21</v>
      </c>
      <c r="F96" s="10" t="s">
        <v>22</v>
      </c>
      <c r="G96" s="10">
        <v>1</v>
      </c>
      <c r="H96" s="10">
        <f t="shared" si="6"/>
        <v>65</v>
      </c>
      <c r="I96" s="10">
        <v>65</v>
      </c>
      <c r="J96" s="11">
        <f t="shared" si="7"/>
        <v>100</v>
      </c>
      <c r="K96" s="10">
        <v>0</v>
      </c>
      <c r="L96" s="11">
        <f t="shared" si="8"/>
        <v>0</v>
      </c>
      <c r="M96" s="10">
        <v>0</v>
      </c>
      <c r="N96" s="10">
        <v>0</v>
      </c>
    </row>
    <row r="97" ht="62.25">
      <c r="A97" s="10" t="s">
        <v>336</v>
      </c>
      <c r="B97" s="10" t="s">
        <v>337</v>
      </c>
      <c r="C97" s="10" t="s">
        <v>112</v>
      </c>
      <c r="D97" s="10" t="s">
        <v>338</v>
      </c>
      <c r="E97" s="10" t="s">
        <v>21</v>
      </c>
      <c r="F97" s="10" t="s">
        <v>22</v>
      </c>
      <c r="G97" s="10">
        <v>1</v>
      </c>
      <c r="H97" s="10">
        <f t="shared" si="6"/>
        <v>100</v>
      </c>
      <c r="I97" s="10">
        <v>100</v>
      </c>
      <c r="J97" s="11">
        <f t="shared" si="7"/>
        <v>100</v>
      </c>
      <c r="K97" s="10">
        <v>0</v>
      </c>
      <c r="L97" s="11">
        <f t="shared" si="8"/>
        <v>0</v>
      </c>
      <c r="M97" s="10">
        <v>0</v>
      </c>
      <c r="N97" s="10">
        <v>0</v>
      </c>
    </row>
    <row r="98" ht="62.25">
      <c r="A98" s="10" t="s">
        <v>339</v>
      </c>
      <c r="B98" s="10" t="s">
        <v>340</v>
      </c>
      <c r="C98" s="10" t="s">
        <v>341</v>
      </c>
      <c r="D98" s="10" t="s">
        <v>342</v>
      </c>
      <c r="E98" s="10" t="s">
        <v>21</v>
      </c>
      <c r="F98" s="10" t="s">
        <v>22</v>
      </c>
      <c r="G98" s="10">
        <v>0</v>
      </c>
      <c r="H98" s="10">
        <f t="shared" si="6"/>
        <v>69</v>
      </c>
      <c r="I98" s="10">
        <v>69</v>
      </c>
      <c r="J98" s="11">
        <f t="shared" si="7"/>
        <v>100</v>
      </c>
      <c r="K98" s="10">
        <v>0</v>
      </c>
      <c r="L98" s="11">
        <f t="shared" si="8"/>
        <v>0</v>
      </c>
      <c r="M98" s="10">
        <v>1</v>
      </c>
      <c r="N98" s="10">
        <v>0</v>
      </c>
    </row>
    <row r="99" ht="62.25">
      <c r="A99" s="10" t="s">
        <v>343</v>
      </c>
      <c r="B99" s="10" t="s">
        <v>344</v>
      </c>
      <c r="C99" s="10" t="s">
        <v>345</v>
      </c>
      <c r="D99" s="10" t="s">
        <v>346</v>
      </c>
      <c r="E99" s="10" t="s">
        <v>21</v>
      </c>
      <c r="F99" s="10" t="s">
        <v>22</v>
      </c>
      <c r="G99" s="10">
        <v>5</v>
      </c>
      <c r="H99" s="10">
        <f t="shared" si="6"/>
        <v>41</v>
      </c>
      <c r="I99" s="10">
        <v>41</v>
      </c>
      <c r="J99" s="11">
        <f t="shared" si="7"/>
        <v>100</v>
      </c>
      <c r="K99" s="10">
        <v>0</v>
      </c>
      <c r="L99" s="11">
        <f t="shared" si="8"/>
        <v>0</v>
      </c>
      <c r="M99" s="10">
        <v>1</v>
      </c>
      <c r="N99" s="10">
        <v>0</v>
      </c>
    </row>
    <row r="100" ht="62.25">
      <c r="A100" s="10" t="s">
        <v>347</v>
      </c>
      <c r="B100" s="10" t="s">
        <v>348</v>
      </c>
      <c r="C100" s="10" t="s">
        <v>349</v>
      </c>
      <c r="D100" s="10" t="s">
        <v>350</v>
      </c>
      <c r="E100" s="10" t="s">
        <v>21</v>
      </c>
      <c r="F100" s="10" t="s">
        <v>22</v>
      </c>
      <c r="G100" s="10">
        <v>0</v>
      </c>
      <c r="H100" s="10">
        <f t="shared" ref="H100:H163" si="9">SUM(I100+K100)</f>
        <v>73</v>
      </c>
      <c r="I100" s="10">
        <v>72</v>
      </c>
      <c r="J100" s="11">
        <f t="shared" ref="J100:J163" si="10">I100*100/H100</f>
        <v>98.630136986301395</v>
      </c>
      <c r="K100" s="10">
        <v>1</v>
      </c>
      <c r="L100" s="11">
        <f t="shared" ref="L100:L163" si="11">K100*100/I100</f>
        <v>1.3888888888888899</v>
      </c>
      <c r="M100" s="10">
        <v>1</v>
      </c>
      <c r="N100" s="10">
        <v>0</v>
      </c>
    </row>
    <row r="101" ht="62.25">
      <c r="A101" s="10" t="s">
        <v>351</v>
      </c>
      <c r="B101" s="10" t="s">
        <v>352</v>
      </c>
      <c r="C101" s="10" t="s">
        <v>74</v>
      </c>
      <c r="D101" s="10" t="s">
        <v>353</v>
      </c>
      <c r="E101" s="10" t="s">
        <v>21</v>
      </c>
      <c r="F101" s="10" t="s">
        <v>22</v>
      </c>
      <c r="G101" s="10">
        <v>1</v>
      </c>
      <c r="H101" s="10">
        <f t="shared" si="9"/>
        <v>44</v>
      </c>
      <c r="I101" s="10">
        <v>43</v>
      </c>
      <c r="J101" s="11">
        <f t="shared" si="10"/>
        <v>97.727272727272705</v>
      </c>
      <c r="K101" s="10">
        <v>1</v>
      </c>
      <c r="L101" s="11">
        <f t="shared" si="11"/>
        <v>2.32558139534884</v>
      </c>
      <c r="M101" s="10">
        <v>1</v>
      </c>
      <c r="N101" s="10">
        <v>0</v>
      </c>
    </row>
    <row r="102" ht="62.25">
      <c r="A102" s="10" t="s">
        <v>354</v>
      </c>
      <c r="B102" s="10" t="s">
        <v>355</v>
      </c>
      <c r="C102" s="10" t="s">
        <v>356</v>
      </c>
      <c r="D102" s="10" t="s">
        <v>357</v>
      </c>
      <c r="E102" s="10" t="s">
        <v>21</v>
      </c>
      <c r="F102" s="10" t="s">
        <v>22</v>
      </c>
      <c r="G102" s="10">
        <v>0</v>
      </c>
      <c r="H102" s="10">
        <f t="shared" si="9"/>
        <v>64</v>
      </c>
      <c r="I102" s="10">
        <v>62</v>
      </c>
      <c r="J102" s="11">
        <f t="shared" si="10"/>
        <v>96.875</v>
      </c>
      <c r="K102" s="10">
        <v>2</v>
      </c>
      <c r="L102" s="11">
        <f t="shared" si="11"/>
        <v>3.2258064516128999</v>
      </c>
      <c r="M102" s="10">
        <v>1</v>
      </c>
      <c r="N102" s="10">
        <v>0</v>
      </c>
    </row>
    <row r="103" ht="62.25">
      <c r="A103" s="10" t="s">
        <v>358</v>
      </c>
      <c r="B103" s="10" t="s">
        <v>359</v>
      </c>
      <c r="C103" s="10" t="s">
        <v>360</v>
      </c>
      <c r="D103" s="10" t="s">
        <v>361</v>
      </c>
      <c r="E103" s="10" t="s">
        <v>21</v>
      </c>
      <c r="F103" s="10" t="s">
        <v>22</v>
      </c>
      <c r="G103" s="10">
        <v>0</v>
      </c>
      <c r="H103" s="10">
        <f t="shared" si="9"/>
        <v>311</v>
      </c>
      <c r="I103" s="10">
        <v>311</v>
      </c>
      <c r="J103" s="11">
        <f t="shared" si="10"/>
        <v>100</v>
      </c>
      <c r="K103" s="10">
        <v>0</v>
      </c>
      <c r="L103" s="11">
        <f t="shared" si="11"/>
        <v>0</v>
      </c>
      <c r="M103" s="10">
        <v>2</v>
      </c>
      <c r="N103" s="10">
        <v>0</v>
      </c>
    </row>
    <row r="104" ht="62.25">
      <c r="A104" s="10" t="s">
        <v>362</v>
      </c>
      <c r="B104" s="10" t="s">
        <v>363</v>
      </c>
      <c r="C104" s="10" t="s">
        <v>364</v>
      </c>
      <c r="D104" s="10" t="s">
        <v>365</v>
      </c>
      <c r="E104" s="10" t="s">
        <v>21</v>
      </c>
      <c r="F104" s="10" t="s">
        <v>22</v>
      </c>
      <c r="G104" s="10">
        <v>0</v>
      </c>
      <c r="H104" s="10">
        <f t="shared" si="9"/>
        <v>19</v>
      </c>
      <c r="I104" s="10">
        <v>19</v>
      </c>
      <c r="J104" s="11">
        <f t="shared" si="10"/>
        <v>100</v>
      </c>
      <c r="K104" s="10">
        <v>0</v>
      </c>
      <c r="L104" s="11">
        <f t="shared" si="11"/>
        <v>0</v>
      </c>
      <c r="M104" s="10">
        <v>2</v>
      </c>
      <c r="N104" s="10">
        <v>0</v>
      </c>
    </row>
    <row r="105" ht="62.25">
      <c r="A105" s="10" t="s">
        <v>366</v>
      </c>
      <c r="B105" s="10" t="s">
        <v>367</v>
      </c>
      <c r="C105" s="10" t="s">
        <v>368</v>
      </c>
      <c r="D105" s="10" t="s">
        <v>369</v>
      </c>
      <c r="E105" s="10" t="s">
        <v>21</v>
      </c>
      <c r="F105" s="10" t="s">
        <v>22</v>
      </c>
      <c r="G105" s="10">
        <v>0</v>
      </c>
      <c r="H105" s="10">
        <f t="shared" si="9"/>
        <v>41</v>
      </c>
      <c r="I105" s="10">
        <v>41</v>
      </c>
      <c r="J105" s="11">
        <f t="shared" si="10"/>
        <v>100</v>
      </c>
      <c r="K105" s="10">
        <v>0</v>
      </c>
      <c r="L105" s="11">
        <f t="shared" si="11"/>
        <v>0</v>
      </c>
      <c r="M105" s="10">
        <v>2</v>
      </c>
      <c r="N105" s="10">
        <v>0</v>
      </c>
    </row>
    <row r="106" ht="62.25">
      <c r="A106" s="10" t="s">
        <v>370</v>
      </c>
      <c r="B106" s="10" t="s">
        <v>371</v>
      </c>
      <c r="C106" s="10" t="s">
        <v>372</v>
      </c>
      <c r="D106" s="10" t="s">
        <v>373</v>
      </c>
      <c r="E106" s="10" t="s">
        <v>21</v>
      </c>
      <c r="F106" s="10" t="s">
        <v>22</v>
      </c>
      <c r="G106" s="10">
        <v>3</v>
      </c>
      <c r="H106" s="10">
        <f t="shared" si="9"/>
        <v>33</v>
      </c>
      <c r="I106" s="10">
        <v>33</v>
      </c>
      <c r="J106" s="11">
        <f t="shared" si="10"/>
        <v>100</v>
      </c>
      <c r="K106" s="10">
        <v>0</v>
      </c>
      <c r="L106" s="11">
        <f t="shared" si="11"/>
        <v>0</v>
      </c>
      <c r="M106" s="10">
        <v>2</v>
      </c>
      <c r="N106" s="10">
        <v>0</v>
      </c>
    </row>
    <row r="107" ht="62.25">
      <c r="A107" s="10" t="s">
        <v>374</v>
      </c>
      <c r="B107" s="10" t="s">
        <v>348</v>
      </c>
      <c r="C107" s="10" t="s">
        <v>122</v>
      </c>
      <c r="D107" s="10" t="s">
        <v>375</v>
      </c>
      <c r="E107" s="10" t="s">
        <v>21</v>
      </c>
      <c r="F107" s="10" t="s">
        <v>22</v>
      </c>
      <c r="G107" s="10">
        <v>0</v>
      </c>
      <c r="H107" s="10">
        <f t="shared" si="9"/>
        <v>54</v>
      </c>
      <c r="I107" s="10">
        <v>54</v>
      </c>
      <c r="J107" s="11">
        <f t="shared" si="10"/>
        <v>100</v>
      </c>
      <c r="K107" s="10">
        <v>0</v>
      </c>
      <c r="L107" s="11">
        <f t="shared" si="11"/>
        <v>0</v>
      </c>
      <c r="M107" s="10">
        <v>2</v>
      </c>
      <c r="N107" s="10">
        <v>0</v>
      </c>
    </row>
    <row r="108" ht="62.25">
      <c r="A108" s="10" t="s">
        <v>376</v>
      </c>
      <c r="B108" s="10" t="s">
        <v>103</v>
      </c>
      <c r="C108" s="10" t="s">
        <v>377</v>
      </c>
      <c r="D108" s="10" t="s">
        <v>378</v>
      </c>
      <c r="E108" s="10" t="s">
        <v>21</v>
      </c>
      <c r="F108" s="10" t="s">
        <v>22</v>
      </c>
      <c r="G108" s="10">
        <v>0</v>
      </c>
      <c r="H108" s="10">
        <f t="shared" si="9"/>
        <v>21</v>
      </c>
      <c r="I108" s="10">
        <v>21</v>
      </c>
      <c r="J108" s="11">
        <f t="shared" si="10"/>
        <v>100</v>
      </c>
      <c r="K108" s="10">
        <v>0</v>
      </c>
      <c r="L108" s="11">
        <f t="shared" si="11"/>
        <v>0</v>
      </c>
      <c r="M108" s="10">
        <v>2</v>
      </c>
      <c r="N108" s="10">
        <v>0</v>
      </c>
    </row>
    <row r="109" ht="62.25">
      <c r="A109" s="10" t="s">
        <v>379</v>
      </c>
      <c r="B109" s="10" t="s">
        <v>48</v>
      </c>
      <c r="C109" s="10" t="s">
        <v>49</v>
      </c>
      <c r="D109" s="10" t="s">
        <v>380</v>
      </c>
      <c r="E109" s="10" t="s">
        <v>21</v>
      </c>
      <c r="F109" s="10" t="s">
        <v>22</v>
      </c>
      <c r="G109" s="10">
        <v>0</v>
      </c>
      <c r="H109" s="10">
        <f t="shared" si="9"/>
        <v>14</v>
      </c>
      <c r="I109" s="10">
        <v>14</v>
      </c>
      <c r="J109" s="11">
        <f t="shared" si="10"/>
        <v>100</v>
      </c>
      <c r="K109" s="10">
        <v>0</v>
      </c>
      <c r="L109" s="11">
        <f t="shared" si="11"/>
        <v>0</v>
      </c>
      <c r="M109" s="10">
        <v>2</v>
      </c>
      <c r="N109" s="10">
        <v>0</v>
      </c>
    </row>
    <row r="110" ht="62.25">
      <c r="A110" s="10" t="s">
        <v>381</v>
      </c>
      <c r="B110" s="10" t="s">
        <v>382</v>
      </c>
      <c r="C110" s="10" t="s">
        <v>212</v>
      </c>
      <c r="D110" s="10" t="s">
        <v>383</v>
      </c>
      <c r="E110" s="10" t="s">
        <v>21</v>
      </c>
      <c r="F110" s="10" t="s">
        <v>22</v>
      </c>
      <c r="G110" s="10">
        <v>0</v>
      </c>
      <c r="H110" s="10">
        <f t="shared" si="9"/>
        <v>70</v>
      </c>
      <c r="I110" s="10">
        <v>70</v>
      </c>
      <c r="J110" s="11">
        <f t="shared" si="10"/>
        <v>100</v>
      </c>
      <c r="K110" s="10">
        <v>0</v>
      </c>
      <c r="L110" s="11">
        <f t="shared" si="11"/>
        <v>0</v>
      </c>
      <c r="M110" s="10">
        <v>2</v>
      </c>
      <c r="N110" s="10">
        <v>0</v>
      </c>
    </row>
    <row r="111" ht="62.25">
      <c r="A111" s="10" t="s">
        <v>384</v>
      </c>
      <c r="B111" s="10" t="s">
        <v>385</v>
      </c>
      <c r="C111" s="10" t="s">
        <v>386</v>
      </c>
      <c r="D111" s="10" t="s">
        <v>387</v>
      </c>
      <c r="E111" s="10" t="s">
        <v>21</v>
      </c>
      <c r="F111" s="10" t="s">
        <v>22</v>
      </c>
      <c r="G111" s="10">
        <v>0</v>
      </c>
      <c r="H111" s="10">
        <f t="shared" si="9"/>
        <v>73</v>
      </c>
      <c r="I111" s="10">
        <v>73</v>
      </c>
      <c r="J111" s="11">
        <f t="shared" si="10"/>
        <v>100</v>
      </c>
      <c r="K111" s="10">
        <v>0</v>
      </c>
      <c r="L111" s="11">
        <f t="shared" si="11"/>
        <v>0</v>
      </c>
      <c r="M111" s="10">
        <v>2</v>
      </c>
      <c r="N111" s="10">
        <v>0</v>
      </c>
    </row>
    <row r="112" ht="62.25">
      <c r="A112" s="10" t="s">
        <v>388</v>
      </c>
      <c r="B112" s="10" t="s">
        <v>389</v>
      </c>
      <c r="C112" s="10" t="s">
        <v>390</v>
      </c>
      <c r="D112" s="10" t="s">
        <v>391</v>
      </c>
      <c r="E112" s="10" t="s">
        <v>21</v>
      </c>
      <c r="F112" s="10" t="s">
        <v>22</v>
      </c>
      <c r="G112" s="10">
        <v>0</v>
      </c>
      <c r="H112" s="10">
        <f t="shared" si="9"/>
        <v>75</v>
      </c>
      <c r="I112" s="10">
        <v>75</v>
      </c>
      <c r="J112" s="11">
        <f t="shared" si="10"/>
        <v>100</v>
      </c>
      <c r="K112" s="10">
        <v>0</v>
      </c>
      <c r="L112" s="11">
        <f t="shared" si="11"/>
        <v>0</v>
      </c>
      <c r="M112" s="10">
        <v>2</v>
      </c>
      <c r="N112" s="10">
        <v>0</v>
      </c>
    </row>
    <row r="113" ht="62.25">
      <c r="A113" s="10" t="s">
        <v>392</v>
      </c>
      <c r="B113" s="10" t="s">
        <v>340</v>
      </c>
      <c r="C113" s="10" t="s">
        <v>309</v>
      </c>
      <c r="D113" s="10" t="s">
        <v>393</v>
      </c>
      <c r="E113" s="10" t="s">
        <v>21</v>
      </c>
      <c r="F113" s="10" t="s">
        <v>22</v>
      </c>
      <c r="G113" s="10">
        <v>0</v>
      </c>
      <c r="H113" s="10">
        <f t="shared" si="9"/>
        <v>48</v>
      </c>
      <c r="I113" s="10">
        <v>48</v>
      </c>
      <c r="J113" s="11">
        <f t="shared" si="10"/>
        <v>100</v>
      </c>
      <c r="K113" s="10">
        <v>0</v>
      </c>
      <c r="L113" s="11">
        <f t="shared" si="11"/>
        <v>0</v>
      </c>
      <c r="M113" s="10">
        <v>2</v>
      </c>
      <c r="N113" s="10">
        <v>0</v>
      </c>
    </row>
    <row r="114" ht="62.25">
      <c r="A114" s="10" t="s">
        <v>392</v>
      </c>
      <c r="B114" s="10" t="s">
        <v>394</v>
      </c>
      <c r="C114" s="10" t="s">
        <v>395</v>
      </c>
      <c r="D114" s="10" t="s">
        <v>396</v>
      </c>
      <c r="E114" s="10" t="s">
        <v>21</v>
      </c>
      <c r="F114" s="10" t="s">
        <v>22</v>
      </c>
      <c r="G114" s="10">
        <v>0</v>
      </c>
      <c r="H114" s="10">
        <f t="shared" si="9"/>
        <v>16</v>
      </c>
      <c r="I114" s="10">
        <v>16</v>
      </c>
      <c r="J114" s="11">
        <f t="shared" si="10"/>
        <v>100</v>
      </c>
      <c r="K114" s="10">
        <v>0</v>
      </c>
      <c r="L114" s="11">
        <f t="shared" si="11"/>
        <v>0</v>
      </c>
      <c r="M114" s="10">
        <v>2</v>
      </c>
      <c r="N114" s="10">
        <v>0</v>
      </c>
    </row>
    <row r="115" ht="62.25">
      <c r="A115" s="10" t="s">
        <v>397</v>
      </c>
      <c r="B115" s="10" t="s">
        <v>215</v>
      </c>
      <c r="C115" s="10" t="s">
        <v>142</v>
      </c>
      <c r="D115" s="10" t="s">
        <v>398</v>
      </c>
      <c r="E115" s="10" t="s">
        <v>21</v>
      </c>
      <c r="F115" s="10" t="s">
        <v>22</v>
      </c>
      <c r="G115" s="10">
        <v>2</v>
      </c>
      <c r="H115" s="10">
        <f t="shared" si="9"/>
        <v>178</v>
      </c>
      <c r="I115" s="10">
        <v>178</v>
      </c>
      <c r="J115" s="11">
        <f t="shared" si="10"/>
        <v>100</v>
      </c>
      <c r="K115" s="10">
        <v>0</v>
      </c>
      <c r="L115" s="11">
        <f t="shared" si="11"/>
        <v>0</v>
      </c>
      <c r="M115" s="10">
        <v>2</v>
      </c>
      <c r="N115" s="10">
        <v>0</v>
      </c>
    </row>
    <row r="116" ht="62.25">
      <c r="A116" s="10" t="s">
        <v>399</v>
      </c>
      <c r="B116" s="10" t="s">
        <v>400</v>
      </c>
      <c r="C116" s="10" t="s">
        <v>401</v>
      </c>
      <c r="D116" s="10" t="s">
        <v>402</v>
      </c>
      <c r="E116" s="10" t="s">
        <v>21</v>
      </c>
      <c r="F116" s="10" t="s">
        <v>22</v>
      </c>
      <c r="G116" s="10">
        <v>4</v>
      </c>
      <c r="H116" s="10">
        <f t="shared" si="9"/>
        <v>47</v>
      </c>
      <c r="I116" s="10">
        <v>47</v>
      </c>
      <c r="J116" s="11">
        <f t="shared" si="10"/>
        <v>100</v>
      </c>
      <c r="K116" s="10">
        <v>0</v>
      </c>
      <c r="L116" s="11">
        <f t="shared" si="11"/>
        <v>0</v>
      </c>
      <c r="M116" s="10">
        <v>2</v>
      </c>
      <c r="N116" s="10">
        <v>0</v>
      </c>
    </row>
    <row r="117" ht="62.25">
      <c r="A117" s="10" t="s">
        <v>403</v>
      </c>
      <c r="B117" s="10" t="s">
        <v>404</v>
      </c>
      <c r="C117" s="10" t="s">
        <v>405</v>
      </c>
      <c r="D117" s="10" t="s">
        <v>406</v>
      </c>
      <c r="E117" s="10" t="s">
        <v>21</v>
      </c>
      <c r="F117" s="10" t="s">
        <v>22</v>
      </c>
      <c r="G117" s="10">
        <v>0</v>
      </c>
      <c r="H117" s="10">
        <f t="shared" si="9"/>
        <v>34</v>
      </c>
      <c r="I117" s="10">
        <v>34</v>
      </c>
      <c r="J117" s="11">
        <f t="shared" si="10"/>
        <v>100</v>
      </c>
      <c r="K117" s="10">
        <v>0</v>
      </c>
      <c r="L117" s="11">
        <f t="shared" si="11"/>
        <v>0</v>
      </c>
      <c r="M117" s="10">
        <v>2</v>
      </c>
      <c r="N117" s="10">
        <v>0</v>
      </c>
    </row>
    <row r="118" ht="62.25">
      <c r="A118" s="10" t="s">
        <v>407</v>
      </c>
      <c r="B118" s="10" t="s">
        <v>408</v>
      </c>
      <c r="C118" s="10" t="s">
        <v>409</v>
      </c>
      <c r="D118" s="10" t="s">
        <v>410</v>
      </c>
      <c r="E118" s="10" t="s">
        <v>21</v>
      </c>
      <c r="F118" s="10" t="s">
        <v>22</v>
      </c>
      <c r="G118" s="10">
        <v>0</v>
      </c>
      <c r="H118" s="10">
        <f t="shared" si="9"/>
        <v>66</v>
      </c>
      <c r="I118" s="10">
        <v>66</v>
      </c>
      <c r="J118" s="11">
        <f t="shared" si="10"/>
        <v>100</v>
      </c>
      <c r="K118" s="10">
        <v>0</v>
      </c>
      <c r="L118" s="11">
        <f t="shared" si="11"/>
        <v>0</v>
      </c>
      <c r="M118" s="10">
        <v>2</v>
      </c>
      <c r="N118" s="10">
        <v>0</v>
      </c>
    </row>
    <row r="119" ht="62.25">
      <c r="A119" s="10" t="s">
        <v>411</v>
      </c>
      <c r="B119" s="10" t="s">
        <v>412</v>
      </c>
      <c r="C119" s="10" t="s">
        <v>413</v>
      </c>
      <c r="D119" s="10" t="s">
        <v>414</v>
      </c>
      <c r="E119" s="10" t="s">
        <v>21</v>
      </c>
      <c r="F119" s="10" t="s">
        <v>22</v>
      </c>
      <c r="G119" s="10">
        <v>0</v>
      </c>
      <c r="H119" s="10">
        <f t="shared" si="9"/>
        <v>17</v>
      </c>
      <c r="I119" s="10">
        <v>17</v>
      </c>
      <c r="J119" s="11">
        <f t="shared" si="10"/>
        <v>100</v>
      </c>
      <c r="K119" s="10">
        <v>0</v>
      </c>
      <c r="L119" s="11">
        <f t="shared" si="11"/>
        <v>0</v>
      </c>
      <c r="M119" s="10">
        <v>2</v>
      </c>
      <c r="N119" s="10">
        <v>0</v>
      </c>
    </row>
    <row r="120" ht="62.25">
      <c r="A120" s="10" t="s">
        <v>415</v>
      </c>
      <c r="B120" s="10" t="s">
        <v>389</v>
      </c>
      <c r="C120" s="10" t="s">
        <v>416</v>
      </c>
      <c r="D120" s="10" t="s">
        <v>417</v>
      </c>
      <c r="E120" s="10" t="s">
        <v>21</v>
      </c>
      <c r="F120" s="10" t="s">
        <v>22</v>
      </c>
      <c r="G120" s="10">
        <v>0</v>
      </c>
      <c r="H120" s="10">
        <f t="shared" si="9"/>
        <v>60</v>
      </c>
      <c r="I120" s="10">
        <v>60</v>
      </c>
      <c r="J120" s="11">
        <f t="shared" si="10"/>
        <v>100</v>
      </c>
      <c r="K120" s="10">
        <v>0</v>
      </c>
      <c r="L120" s="11">
        <f t="shared" si="11"/>
        <v>0</v>
      </c>
      <c r="M120" s="10">
        <v>2</v>
      </c>
      <c r="N120" s="10">
        <v>0</v>
      </c>
    </row>
    <row r="121" ht="62.25">
      <c r="A121" s="10" t="s">
        <v>159</v>
      </c>
      <c r="B121" s="10" t="s">
        <v>418</v>
      </c>
      <c r="C121" s="10" t="s">
        <v>419</v>
      </c>
      <c r="D121" s="10" t="s">
        <v>420</v>
      </c>
      <c r="E121" s="10" t="s">
        <v>21</v>
      </c>
      <c r="F121" s="10" t="s">
        <v>22</v>
      </c>
      <c r="G121" s="10">
        <v>0</v>
      </c>
      <c r="H121" s="10">
        <f t="shared" si="9"/>
        <v>25</v>
      </c>
      <c r="I121" s="10">
        <v>25</v>
      </c>
      <c r="J121" s="11">
        <f t="shared" si="10"/>
        <v>100</v>
      </c>
      <c r="K121" s="10">
        <v>0</v>
      </c>
      <c r="L121" s="11">
        <f t="shared" si="11"/>
        <v>0</v>
      </c>
      <c r="M121" s="10">
        <v>2</v>
      </c>
      <c r="N121" s="10">
        <v>0</v>
      </c>
    </row>
    <row r="122" ht="62.25">
      <c r="A122" s="10" t="s">
        <v>421</v>
      </c>
      <c r="B122" s="10" t="s">
        <v>153</v>
      </c>
      <c r="C122" s="10" t="s">
        <v>422</v>
      </c>
      <c r="D122" s="10" t="s">
        <v>423</v>
      </c>
      <c r="E122" s="10" t="s">
        <v>21</v>
      </c>
      <c r="F122" s="10" t="s">
        <v>22</v>
      </c>
      <c r="G122" s="10">
        <v>13</v>
      </c>
      <c r="H122" s="10">
        <f t="shared" si="9"/>
        <v>306</v>
      </c>
      <c r="I122" s="10">
        <v>306</v>
      </c>
      <c r="J122" s="11">
        <f t="shared" si="10"/>
        <v>100</v>
      </c>
      <c r="K122" s="10">
        <v>0</v>
      </c>
      <c r="L122" s="11">
        <f t="shared" si="11"/>
        <v>0</v>
      </c>
      <c r="M122" s="10">
        <v>2</v>
      </c>
      <c r="N122" s="10">
        <v>0</v>
      </c>
    </row>
    <row r="123" ht="62.25">
      <c r="A123" s="10" t="s">
        <v>424</v>
      </c>
      <c r="B123" s="10" t="s">
        <v>219</v>
      </c>
      <c r="C123" s="10" t="s">
        <v>425</v>
      </c>
      <c r="D123" s="10" t="s">
        <v>426</v>
      </c>
      <c r="E123" s="10" t="s">
        <v>21</v>
      </c>
      <c r="F123" s="10" t="s">
        <v>22</v>
      </c>
      <c r="G123" s="10">
        <v>0</v>
      </c>
      <c r="H123" s="10">
        <f t="shared" si="9"/>
        <v>32</v>
      </c>
      <c r="I123" s="10">
        <v>32</v>
      </c>
      <c r="J123" s="11">
        <f t="shared" si="10"/>
        <v>100</v>
      </c>
      <c r="K123" s="10">
        <v>0</v>
      </c>
      <c r="L123" s="11">
        <f t="shared" si="11"/>
        <v>0</v>
      </c>
      <c r="M123" s="10">
        <v>2</v>
      </c>
      <c r="N123" s="10">
        <v>0</v>
      </c>
    </row>
    <row r="124" ht="62.25">
      <c r="A124" s="10" t="s">
        <v>185</v>
      </c>
      <c r="B124" s="10" t="s">
        <v>427</v>
      </c>
      <c r="C124" s="10" t="s">
        <v>428</v>
      </c>
      <c r="D124" s="10" t="s">
        <v>429</v>
      </c>
      <c r="E124" s="10" t="s">
        <v>21</v>
      </c>
      <c r="F124" s="10" t="s">
        <v>22</v>
      </c>
      <c r="G124" s="10">
        <v>0</v>
      </c>
      <c r="H124" s="10">
        <f t="shared" si="9"/>
        <v>24</v>
      </c>
      <c r="I124" s="10">
        <v>24</v>
      </c>
      <c r="J124" s="11">
        <f t="shared" si="10"/>
        <v>100</v>
      </c>
      <c r="K124" s="10">
        <v>0</v>
      </c>
      <c r="L124" s="11">
        <f t="shared" si="11"/>
        <v>0</v>
      </c>
      <c r="M124" s="10">
        <v>2</v>
      </c>
      <c r="N124" s="10">
        <v>0</v>
      </c>
    </row>
    <row r="125" ht="62.25">
      <c r="A125" s="10" t="s">
        <v>430</v>
      </c>
      <c r="B125" s="10" t="s">
        <v>118</v>
      </c>
      <c r="C125" s="10" t="s">
        <v>431</v>
      </c>
      <c r="D125" s="10" t="s">
        <v>432</v>
      </c>
      <c r="E125" s="10" t="s">
        <v>21</v>
      </c>
      <c r="F125" s="10" t="s">
        <v>22</v>
      </c>
      <c r="G125" s="10">
        <v>0</v>
      </c>
      <c r="H125" s="10">
        <f t="shared" si="9"/>
        <v>61</v>
      </c>
      <c r="I125" s="10">
        <v>61</v>
      </c>
      <c r="J125" s="11">
        <f t="shared" si="10"/>
        <v>100</v>
      </c>
      <c r="K125" s="10">
        <v>0</v>
      </c>
      <c r="L125" s="11">
        <f t="shared" si="11"/>
        <v>0</v>
      </c>
      <c r="M125" s="10">
        <v>2</v>
      </c>
      <c r="N125" s="10">
        <v>0</v>
      </c>
    </row>
    <row r="126" ht="62.25">
      <c r="A126" s="10" t="s">
        <v>433</v>
      </c>
      <c r="B126" s="10" t="s">
        <v>153</v>
      </c>
      <c r="C126" s="10" t="s">
        <v>434</v>
      </c>
      <c r="D126" s="10" t="s">
        <v>435</v>
      </c>
      <c r="E126" s="10" t="s">
        <v>21</v>
      </c>
      <c r="F126" s="10" t="s">
        <v>22</v>
      </c>
      <c r="G126" s="10">
        <v>0</v>
      </c>
      <c r="H126" s="10">
        <f t="shared" si="9"/>
        <v>68</v>
      </c>
      <c r="I126" s="10">
        <v>68</v>
      </c>
      <c r="J126" s="11">
        <f t="shared" si="10"/>
        <v>100</v>
      </c>
      <c r="K126" s="10">
        <v>0</v>
      </c>
      <c r="L126" s="11">
        <f t="shared" si="11"/>
        <v>0</v>
      </c>
      <c r="M126" s="10">
        <v>2</v>
      </c>
      <c r="N126" s="10">
        <v>0</v>
      </c>
    </row>
    <row r="127" ht="62.25">
      <c r="A127" s="10" t="s">
        <v>436</v>
      </c>
      <c r="B127" s="10" t="s">
        <v>192</v>
      </c>
      <c r="C127" s="10" t="s">
        <v>437</v>
      </c>
      <c r="D127" s="10" t="s">
        <v>438</v>
      </c>
      <c r="E127" s="10" t="s">
        <v>21</v>
      </c>
      <c r="F127" s="10" t="s">
        <v>22</v>
      </c>
      <c r="G127" s="10">
        <v>1</v>
      </c>
      <c r="H127" s="10">
        <f t="shared" si="9"/>
        <v>13</v>
      </c>
      <c r="I127" s="10">
        <v>13</v>
      </c>
      <c r="J127" s="11">
        <f t="shared" si="10"/>
        <v>100</v>
      </c>
      <c r="K127" s="10">
        <v>0</v>
      </c>
      <c r="L127" s="11">
        <f t="shared" si="11"/>
        <v>0</v>
      </c>
      <c r="M127" s="10">
        <v>2</v>
      </c>
      <c r="N127" s="10">
        <v>0</v>
      </c>
    </row>
    <row r="128" ht="62.25">
      <c r="A128" s="10" t="s">
        <v>439</v>
      </c>
      <c r="B128" s="10" t="s">
        <v>52</v>
      </c>
      <c r="C128" s="10" t="s">
        <v>440</v>
      </c>
      <c r="D128" s="10" t="s">
        <v>441</v>
      </c>
      <c r="E128" s="10" t="s">
        <v>21</v>
      </c>
      <c r="F128" s="10" t="s">
        <v>22</v>
      </c>
      <c r="G128" s="10">
        <v>0</v>
      </c>
      <c r="H128" s="10">
        <f t="shared" si="9"/>
        <v>68</v>
      </c>
      <c r="I128" s="10">
        <v>68</v>
      </c>
      <c r="J128" s="11">
        <f t="shared" si="10"/>
        <v>100</v>
      </c>
      <c r="K128" s="10">
        <v>0</v>
      </c>
      <c r="L128" s="11">
        <f t="shared" si="11"/>
        <v>0</v>
      </c>
      <c r="M128" s="10">
        <v>2</v>
      </c>
      <c r="N128" s="10">
        <v>0</v>
      </c>
    </row>
    <row r="129" ht="62.25">
      <c r="A129" s="10" t="s">
        <v>442</v>
      </c>
      <c r="B129" s="10" t="s">
        <v>215</v>
      </c>
      <c r="C129" s="10" t="s">
        <v>372</v>
      </c>
      <c r="D129" s="10" t="s">
        <v>443</v>
      </c>
      <c r="E129" s="10" t="s">
        <v>21</v>
      </c>
      <c r="F129" s="10" t="s">
        <v>22</v>
      </c>
      <c r="G129" s="10">
        <v>0</v>
      </c>
      <c r="H129" s="10">
        <f t="shared" si="9"/>
        <v>22</v>
      </c>
      <c r="I129" s="10">
        <v>22</v>
      </c>
      <c r="J129" s="11">
        <f t="shared" si="10"/>
        <v>100</v>
      </c>
      <c r="K129" s="10">
        <v>0</v>
      </c>
      <c r="L129" s="11">
        <f t="shared" si="11"/>
        <v>0</v>
      </c>
      <c r="M129" s="10">
        <v>2</v>
      </c>
      <c r="N129" s="10">
        <v>0</v>
      </c>
    </row>
    <row r="130" ht="62.25">
      <c r="A130" s="10" t="s">
        <v>444</v>
      </c>
      <c r="B130" s="10" t="s">
        <v>265</v>
      </c>
      <c r="C130" s="10" t="s">
        <v>142</v>
      </c>
      <c r="D130" s="10" t="s">
        <v>445</v>
      </c>
      <c r="E130" s="10" t="s">
        <v>21</v>
      </c>
      <c r="F130" s="10" t="s">
        <v>22</v>
      </c>
      <c r="G130" s="10">
        <v>1</v>
      </c>
      <c r="H130" s="10">
        <f t="shared" si="9"/>
        <v>33</v>
      </c>
      <c r="I130" s="10">
        <v>33</v>
      </c>
      <c r="J130" s="11">
        <f t="shared" si="10"/>
        <v>100</v>
      </c>
      <c r="K130" s="10">
        <v>0</v>
      </c>
      <c r="L130" s="11">
        <f t="shared" si="11"/>
        <v>0</v>
      </c>
      <c r="M130" s="10">
        <v>2</v>
      </c>
      <c r="N130" s="10">
        <v>0</v>
      </c>
    </row>
    <row r="131" ht="62.25">
      <c r="A131" s="10" t="s">
        <v>446</v>
      </c>
      <c r="B131" s="10" t="s">
        <v>447</v>
      </c>
      <c r="C131" s="10" t="s">
        <v>448</v>
      </c>
      <c r="D131" s="10" t="s">
        <v>449</v>
      </c>
      <c r="E131" s="10" t="s">
        <v>21</v>
      </c>
      <c r="F131" s="10" t="s">
        <v>22</v>
      </c>
      <c r="G131" s="10">
        <v>2</v>
      </c>
      <c r="H131" s="10">
        <f t="shared" si="9"/>
        <v>42</v>
      </c>
      <c r="I131" s="10">
        <v>42</v>
      </c>
      <c r="J131" s="11">
        <f t="shared" si="10"/>
        <v>100</v>
      </c>
      <c r="K131" s="10">
        <v>0</v>
      </c>
      <c r="L131" s="11">
        <f t="shared" si="11"/>
        <v>0</v>
      </c>
      <c r="M131" s="10">
        <v>2</v>
      </c>
      <c r="N131" s="10">
        <v>0</v>
      </c>
    </row>
    <row r="132" ht="62.25">
      <c r="A132" s="10" t="s">
        <v>450</v>
      </c>
      <c r="B132" s="10" t="s">
        <v>451</v>
      </c>
      <c r="C132" s="10" t="s">
        <v>452</v>
      </c>
      <c r="D132" s="10" t="s">
        <v>453</v>
      </c>
      <c r="E132" s="10" t="s">
        <v>21</v>
      </c>
      <c r="F132" s="10" t="s">
        <v>22</v>
      </c>
      <c r="G132" s="10">
        <v>1</v>
      </c>
      <c r="H132" s="10">
        <f t="shared" si="9"/>
        <v>25</v>
      </c>
      <c r="I132" s="10">
        <v>25</v>
      </c>
      <c r="J132" s="11">
        <f t="shared" si="10"/>
        <v>100</v>
      </c>
      <c r="K132" s="10">
        <v>0</v>
      </c>
      <c r="L132" s="11">
        <f t="shared" si="11"/>
        <v>0</v>
      </c>
      <c r="M132" s="10">
        <v>2</v>
      </c>
      <c r="N132" s="10">
        <v>0</v>
      </c>
    </row>
    <row r="133" ht="62.25">
      <c r="A133" s="10" t="s">
        <v>454</v>
      </c>
      <c r="B133" s="10" t="s">
        <v>455</v>
      </c>
      <c r="C133" s="10" t="s">
        <v>456</v>
      </c>
      <c r="D133" s="10" t="s">
        <v>457</v>
      </c>
      <c r="E133" s="10" t="s">
        <v>21</v>
      </c>
      <c r="F133" s="10" t="s">
        <v>22</v>
      </c>
      <c r="G133" s="10">
        <v>0</v>
      </c>
      <c r="H133" s="10">
        <f t="shared" si="9"/>
        <v>34</v>
      </c>
      <c r="I133" s="10">
        <v>34</v>
      </c>
      <c r="J133" s="11">
        <f t="shared" si="10"/>
        <v>100</v>
      </c>
      <c r="K133" s="10">
        <v>0</v>
      </c>
      <c r="L133" s="11">
        <f t="shared" si="11"/>
        <v>0</v>
      </c>
      <c r="M133" s="10">
        <v>2</v>
      </c>
      <c r="N133" s="10">
        <v>0</v>
      </c>
    </row>
    <row r="134" ht="62.25">
      <c r="A134" s="10" t="s">
        <v>458</v>
      </c>
      <c r="B134" s="10" t="s">
        <v>153</v>
      </c>
      <c r="C134" s="10" t="s">
        <v>459</v>
      </c>
      <c r="D134" s="10" t="s">
        <v>460</v>
      </c>
      <c r="E134" s="10" t="s">
        <v>21</v>
      </c>
      <c r="F134" s="10" t="s">
        <v>22</v>
      </c>
      <c r="G134" s="10">
        <v>0</v>
      </c>
      <c r="H134" s="10">
        <f t="shared" si="9"/>
        <v>128</v>
      </c>
      <c r="I134" s="10">
        <v>128</v>
      </c>
      <c r="J134" s="11">
        <f t="shared" si="10"/>
        <v>100</v>
      </c>
      <c r="K134" s="10">
        <v>0</v>
      </c>
      <c r="L134" s="11">
        <f t="shared" si="11"/>
        <v>0</v>
      </c>
      <c r="M134" s="10">
        <v>2</v>
      </c>
      <c r="N134" s="10">
        <v>0</v>
      </c>
    </row>
    <row r="135" ht="62.25">
      <c r="A135" s="10" t="s">
        <v>461</v>
      </c>
      <c r="B135" s="10" t="s">
        <v>404</v>
      </c>
      <c r="C135" s="10" t="s">
        <v>37</v>
      </c>
      <c r="D135" s="10" t="s">
        <v>462</v>
      </c>
      <c r="E135" s="10" t="s">
        <v>21</v>
      </c>
      <c r="F135" s="10" t="s">
        <v>22</v>
      </c>
      <c r="G135" s="10">
        <v>0</v>
      </c>
      <c r="H135" s="10">
        <f t="shared" si="9"/>
        <v>81</v>
      </c>
      <c r="I135" s="10">
        <v>81</v>
      </c>
      <c r="J135" s="11">
        <f t="shared" si="10"/>
        <v>100</v>
      </c>
      <c r="K135" s="10">
        <v>0</v>
      </c>
      <c r="L135" s="11">
        <f t="shared" si="11"/>
        <v>0</v>
      </c>
      <c r="M135" s="10">
        <v>2</v>
      </c>
      <c r="N135" s="10">
        <v>0</v>
      </c>
    </row>
    <row r="136" ht="62.25">
      <c r="A136" s="10" t="s">
        <v>463</v>
      </c>
      <c r="B136" s="10" t="s">
        <v>464</v>
      </c>
      <c r="C136" s="10" t="s">
        <v>465</v>
      </c>
      <c r="D136" s="10" t="s">
        <v>466</v>
      </c>
      <c r="E136" s="10" t="s">
        <v>21</v>
      </c>
      <c r="F136" s="10" t="s">
        <v>22</v>
      </c>
      <c r="G136" s="10">
        <v>0</v>
      </c>
      <c r="H136" s="10">
        <f t="shared" si="9"/>
        <v>102</v>
      </c>
      <c r="I136" s="10">
        <v>102</v>
      </c>
      <c r="J136" s="11">
        <f t="shared" si="10"/>
        <v>100</v>
      </c>
      <c r="K136" s="10">
        <v>0</v>
      </c>
      <c r="L136" s="11">
        <f t="shared" si="11"/>
        <v>0</v>
      </c>
      <c r="M136" s="10">
        <v>2</v>
      </c>
      <c r="N136" s="10">
        <v>0</v>
      </c>
    </row>
    <row r="137" ht="62.25">
      <c r="A137" s="10" t="s">
        <v>467</v>
      </c>
      <c r="B137" s="10" t="s">
        <v>118</v>
      </c>
      <c r="C137" s="10" t="s">
        <v>468</v>
      </c>
      <c r="D137" s="10" t="s">
        <v>469</v>
      </c>
      <c r="E137" s="10" t="s">
        <v>21</v>
      </c>
      <c r="F137" s="10" t="s">
        <v>22</v>
      </c>
      <c r="G137" s="10">
        <v>1</v>
      </c>
      <c r="H137" s="10">
        <f t="shared" si="9"/>
        <v>302</v>
      </c>
      <c r="I137" s="10">
        <v>299</v>
      </c>
      <c r="J137" s="11">
        <f t="shared" si="10"/>
        <v>99.006622516556305</v>
      </c>
      <c r="K137" s="10">
        <v>3</v>
      </c>
      <c r="L137" s="11">
        <f t="shared" si="11"/>
        <v>1.0033444816053501</v>
      </c>
      <c r="M137" s="10">
        <v>2</v>
      </c>
      <c r="N137" s="10">
        <v>0</v>
      </c>
    </row>
    <row r="138" ht="62.25">
      <c r="A138" s="10" t="s">
        <v>470</v>
      </c>
      <c r="B138" s="10" t="s">
        <v>305</v>
      </c>
      <c r="C138" s="10" t="s">
        <v>37</v>
      </c>
      <c r="D138" s="10" t="s">
        <v>471</v>
      </c>
      <c r="E138" s="10" t="s">
        <v>21</v>
      </c>
      <c r="F138" s="10" t="s">
        <v>22</v>
      </c>
      <c r="G138" s="10">
        <v>0</v>
      </c>
      <c r="H138" s="10">
        <f t="shared" si="9"/>
        <v>50</v>
      </c>
      <c r="I138" s="10">
        <v>48</v>
      </c>
      <c r="J138" s="11">
        <f t="shared" si="10"/>
        <v>96</v>
      </c>
      <c r="K138" s="10">
        <v>2</v>
      </c>
      <c r="L138" s="11">
        <f t="shared" si="11"/>
        <v>4.1666666666666696</v>
      </c>
      <c r="M138" s="10">
        <v>2</v>
      </c>
      <c r="N138" s="10">
        <v>0</v>
      </c>
    </row>
    <row r="139" ht="62.25">
      <c r="A139" s="10" t="s">
        <v>472</v>
      </c>
      <c r="B139" s="10" t="s">
        <v>473</v>
      </c>
      <c r="C139" s="10" t="s">
        <v>62</v>
      </c>
      <c r="D139" s="10" t="s">
        <v>474</v>
      </c>
      <c r="E139" s="10" t="s">
        <v>21</v>
      </c>
      <c r="F139" s="10" t="s">
        <v>22</v>
      </c>
      <c r="G139" s="10">
        <v>0</v>
      </c>
      <c r="H139" s="10">
        <f t="shared" si="9"/>
        <v>63</v>
      </c>
      <c r="I139" s="10">
        <v>63</v>
      </c>
      <c r="J139" s="11">
        <f t="shared" si="10"/>
        <v>100</v>
      </c>
      <c r="K139" s="10">
        <v>0</v>
      </c>
      <c r="L139" s="11">
        <f t="shared" si="11"/>
        <v>0</v>
      </c>
      <c r="M139" s="10">
        <v>3</v>
      </c>
      <c r="N139" s="10">
        <v>0</v>
      </c>
    </row>
    <row r="140" ht="62.25">
      <c r="A140" s="10" t="s">
        <v>472</v>
      </c>
      <c r="B140" s="10" t="s">
        <v>24</v>
      </c>
      <c r="C140" s="10" t="s">
        <v>475</v>
      </c>
      <c r="D140" s="10" t="s">
        <v>476</v>
      </c>
      <c r="E140" s="10" t="s">
        <v>21</v>
      </c>
      <c r="F140" s="10" t="s">
        <v>22</v>
      </c>
      <c r="G140" s="10">
        <v>0</v>
      </c>
      <c r="H140" s="10">
        <f t="shared" si="9"/>
        <v>66</v>
      </c>
      <c r="I140" s="10">
        <v>66</v>
      </c>
      <c r="J140" s="11">
        <f t="shared" si="10"/>
        <v>100</v>
      </c>
      <c r="K140" s="10">
        <v>0</v>
      </c>
      <c r="L140" s="11">
        <f t="shared" si="11"/>
        <v>0</v>
      </c>
      <c r="M140" s="10">
        <v>3</v>
      </c>
      <c r="N140" s="10">
        <v>0</v>
      </c>
    </row>
    <row r="141" ht="62.25">
      <c r="A141" s="10" t="s">
        <v>477</v>
      </c>
      <c r="B141" s="10" t="s">
        <v>118</v>
      </c>
      <c r="C141" s="10" t="s">
        <v>478</v>
      </c>
      <c r="D141" s="10" t="s">
        <v>479</v>
      </c>
      <c r="E141" s="10" t="s">
        <v>21</v>
      </c>
      <c r="F141" s="10" t="s">
        <v>22</v>
      </c>
      <c r="G141" s="10">
        <v>0</v>
      </c>
      <c r="H141" s="10">
        <f t="shared" si="9"/>
        <v>20</v>
      </c>
      <c r="I141" s="10">
        <v>20</v>
      </c>
      <c r="J141" s="11">
        <f t="shared" si="10"/>
        <v>100</v>
      </c>
      <c r="K141" s="10">
        <v>0</v>
      </c>
      <c r="L141" s="11">
        <f t="shared" si="11"/>
        <v>0</v>
      </c>
      <c r="M141" s="10">
        <v>3</v>
      </c>
      <c r="N141" s="10">
        <v>0</v>
      </c>
    </row>
    <row r="142" ht="62.25">
      <c r="A142" s="10" t="s">
        <v>480</v>
      </c>
      <c r="B142" s="10" t="s">
        <v>481</v>
      </c>
      <c r="C142" s="10" t="s">
        <v>482</v>
      </c>
      <c r="D142" s="10" t="s">
        <v>483</v>
      </c>
      <c r="E142" s="10" t="s">
        <v>21</v>
      </c>
      <c r="F142" s="10" t="s">
        <v>22</v>
      </c>
      <c r="G142" s="10">
        <v>0</v>
      </c>
      <c r="H142" s="10">
        <f t="shared" si="9"/>
        <v>37</v>
      </c>
      <c r="I142" s="10">
        <v>37</v>
      </c>
      <c r="J142" s="11">
        <f t="shared" si="10"/>
        <v>100</v>
      </c>
      <c r="K142" s="10">
        <v>0</v>
      </c>
      <c r="L142" s="11">
        <f t="shared" si="11"/>
        <v>0</v>
      </c>
      <c r="M142" s="10">
        <v>3</v>
      </c>
      <c r="N142" s="10">
        <v>0</v>
      </c>
    </row>
    <row r="143" ht="62.25">
      <c r="A143" s="10" t="s">
        <v>484</v>
      </c>
      <c r="B143" s="10" t="s">
        <v>219</v>
      </c>
      <c r="C143" s="10" t="s">
        <v>485</v>
      </c>
      <c r="D143" s="10" t="s">
        <v>486</v>
      </c>
      <c r="E143" s="10" t="s">
        <v>21</v>
      </c>
      <c r="F143" s="10" t="s">
        <v>22</v>
      </c>
      <c r="G143" s="10">
        <v>0</v>
      </c>
      <c r="H143" s="10">
        <f t="shared" si="9"/>
        <v>57</v>
      </c>
      <c r="I143" s="10">
        <v>57</v>
      </c>
      <c r="J143" s="11">
        <f t="shared" si="10"/>
        <v>100</v>
      </c>
      <c r="K143" s="10">
        <v>0</v>
      </c>
      <c r="L143" s="11">
        <f t="shared" si="11"/>
        <v>0</v>
      </c>
      <c r="M143" s="10">
        <v>3</v>
      </c>
      <c r="N143" s="10">
        <v>0</v>
      </c>
    </row>
    <row r="144" ht="62.25">
      <c r="A144" s="10" t="s">
        <v>487</v>
      </c>
      <c r="B144" s="10" t="s">
        <v>488</v>
      </c>
      <c r="C144" s="10" t="s">
        <v>262</v>
      </c>
      <c r="D144" s="10" t="s">
        <v>489</v>
      </c>
      <c r="E144" s="10" t="s">
        <v>21</v>
      </c>
      <c r="F144" s="10" t="s">
        <v>22</v>
      </c>
      <c r="G144" s="10">
        <v>1</v>
      </c>
      <c r="H144" s="10">
        <f t="shared" si="9"/>
        <v>237</v>
      </c>
      <c r="I144" s="10">
        <v>237</v>
      </c>
      <c r="J144" s="11">
        <f t="shared" si="10"/>
        <v>100</v>
      </c>
      <c r="K144" s="10">
        <v>0</v>
      </c>
      <c r="L144" s="11">
        <f t="shared" si="11"/>
        <v>0</v>
      </c>
      <c r="M144" s="10">
        <v>3</v>
      </c>
      <c r="N144" s="10">
        <v>0</v>
      </c>
    </row>
    <row r="145" ht="62.25">
      <c r="A145" s="10" t="s">
        <v>490</v>
      </c>
      <c r="B145" s="10" t="s">
        <v>52</v>
      </c>
      <c r="C145" s="10" t="s">
        <v>491</v>
      </c>
      <c r="D145" s="10" t="s">
        <v>492</v>
      </c>
      <c r="E145" s="10" t="s">
        <v>21</v>
      </c>
      <c r="F145" s="10" t="s">
        <v>22</v>
      </c>
      <c r="G145" s="10">
        <v>1</v>
      </c>
      <c r="H145" s="10">
        <f t="shared" si="9"/>
        <v>46</v>
      </c>
      <c r="I145" s="10">
        <v>46</v>
      </c>
      <c r="J145" s="11">
        <f t="shared" si="10"/>
        <v>100</v>
      </c>
      <c r="K145" s="10">
        <v>0</v>
      </c>
      <c r="L145" s="11">
        <f t="shared" si="11"/>
        <v>0</v>
      </c>
      <c r="M145" s="10">
        <v>3</v>
      </c>
      <c r="N145" s="10">
        <v>0</v>
      </c>
    </row>
    <row r="146" ht="62.25">
      <c r="A146" s="10" t="s">
        <v>493</v>
      </c>
      <c r="B146" s="10" t="s">
        <v>103</v>
      </c>
      <c r="C146" s="10" t="s">
        <v>494</v>
      </c>
      <c r="D146" s="10" t="s">
        <v>495</v>
      </c>
      <c r="E146" s="10" t="s">
        <v>21</v>
      </c>
      <c r="F146" s="10" t="s">
        <v>22</v>
      </c>
      <c r="G146" s="10">
        <v>0</v>
      </c>
      <c r="H146" s="10">
        <f t="shared" si="9"/>
        <v>18</v>
      </c>
      <c r="I146" s="10">
        <v>18</v>
      </c>
      <c r="J146" s="11">
        <f t="shared" si="10"/>
        <v>100</v>
      </c>
      <c r="K146" s="10">
        <v>0</v>
      </c>
      <c r="L146" s="11">
        <f t="shared" si="11"/>
        <v>0</v>
      </c>
      <c r="M146" s="10">
        <v>3</v>
      </c>
      <c r="N146" s="10">
        <v>0</v>
      </c>
    </row>
    <row r="147" ht="62.25">
      <c r="A147" s="10" t="s">
        <v>496</v>
      </c>
      <c r="B147" s="10" t="s">
        <v>497</v>
      </c>
      <c r="C147" s="10" t="s">
        <v>498</v>
      </c>
      <c r="D147" s="10" t="s">
        <v>499</v>
      </c>
      <c r="E147" s="10" t="s">
        <v>21</v>
      </c>
      <c r="F147" s="10" t="s">
        <v>22</v>
      </c>
      <c r="G147" s="10">
        <v>2</v>
      </c>
      <c r="H147" s="10">
        <f t="shared" si="9"/>
        <v>16</v>
      </c>
      <c r="I147" s="10">
        <v>16</v>
      </c>
      <c r="J147" s="11">
        <f t="shared" si="10"/>
        <v>100</v>
      </c>
      <c r="K147" s="10">
        <v>0</v>
      </c>
      <c r="L147" s="11">
        <f t="shared" si="11"/>
        <v>0</v>
      </c>
      <c r="M147" s="10">
        <v>3</v>
      </c>
      <c r="N147" s="10">
        <v>0</v>
      </c>
    </row>
    <row r="148" ht="62.25">
      <c r="A148" s="10" t="s">
        <v>500</v>
      </c>
      <c r="B148" s="10" t="s">
        <v>501</v>
      </c>
      <c r="C148" s="10" t="s">
        <v>502</v>
      </c>
      <c r="D148" s="10" t="s">
        <v>503</v>
      </c>
      <c r="E148" s="10" t="s">
        <v>21</v>
      </c>
      <c r="F148" s="10" t="s">
        <v>22</v>
      </c>
      <c r="G148" s="10">
        <v>5</v>
      </c>
      <c r="H148" s="10">
        <f t="shared" si="9"/>
        <v>69</v>
      </c>
      <c r="I148" s="10">
        <v>69</v>
      </c>
      <c r="J148" s="11">
        <f t="shared" si="10"/>
        <v>100</v>
      </c>
      <c r="K148" s="10">
        <v>0</v>
      </c>
      <c r="L148" s="11">
        <f t="shared" si="11"/>
        <v>0</v>
      </c>
      <c r="M148" s="10">
        <v>3</v>
      </c>
      <c r="N148" s="10">
        <v>0</v>
      </c>
    </row>
    <row r="149" ht="62.25">
      <c r="A149" s="10" t="s">
        <v>504</v>
      </c>
      <c r="B149" s="10" t="s">
        <v>176</v>
      </c>
      <c r="C149" s="10" t="s">
        <v>122</v>
      </c>
      <c r="D149" s="10" t="s">
        <v>505</v>
      </c>
      <c r="E149" s="10" t="s">
        <v>21</v>
      </c>
      <c r="F149" s="10" t="s">
        <v>22</v>
      </c>
      <c r="G149" s="10">
        <v>0</v>
      </c>
      <c r="H149" s="10">
        <f t="shared" si="9"/>
        <v>47</v>
      </c>
      <c r="I149" s="10">
        <v>47</v>
      </c>
      <c r="J149" s="11">
        <f t="shared" si="10"/>
        <v>100</v>
      </c>
      <c r="K149" s="10">
        <v>0</v>
      </c>
      <c r="L149" s="11">
        <f t="shared" si="11"/>
        <v>0</v>
      </c>
      <c r="M149" s="10">
        <v>3</v>
      </c>
      <c r="N149" s="10">
        <v>0</v>
      </c>
    </row>
    <row r="150" ht="62.25">
      <c r="A150" s="10" t="s">
        <v>506</v>
      </c>
      <c r="B150" s="10" t="s">
        <v>61</v>
      </c>
      <c r="C150" s="10" t="s">
        <v>507</v>
      </c>
      <c r="D150" s="10" t="s">
        <v>508</v>
      </c>
      <c r="E150" s="10" t="s">
        <v>21</v>
      </c>
      <c r="F150" s="10" t="s">
        <v>22</v>
      </c>
      <c r="G150" s="10">
        <v>1</v>
      </c>
      <c r="H150" s="10">
        <f t="shared" si="9"/>
        <v>29</v>
      </c>
      <c r="I150" s="10">
        <v>29</v>
      </c>
      <c r="J150" s="11">
        <f t="shared" si="10"/>
        <v>100</v>
      </c>
      <c r="K150" s="10">
        <v>0</v>
      </c>
      <c r="L150" s="11">
        <f t="shared" si="11"/>
        <v>0</v>
      </c>
      <c r="M150" s="10">
        <v>3</v>
      </c>
      <c r="N150" s="10">
        <v>0</v>
      </c>
    </row>
    <row r="151" ht="62.25">
      <c r="A151" s="10" t="s">
        <v>509</v>
      </c>
      <c r="B151" s="10" t="s">
        <v>276</v>
      </c>
      <c r="C151" s="10" t="s">
        <v>510</v>
      </c>
      <c r="D151" s="10" t="s">
        <v>511</v>
      </c>
      <c r="E151" s="10" t="s">
        <v>21</v>
      </c>
      <c r="F151" s="10" t="s">
        <v>22</v>
      </c>
      <c r="G151" s="10">
        <v>0</v>
      </c>
      <c r="H151" s="10">
        <f t="shared" si="9"/>
        <v>68</v>
      </c>
      <c r="I151" s="10">
        <v>68</v>
      </c>
      <c r="J151" s="11">
        <f t="shared" si="10"/>
        <v>100</v>
      </c>
      <c r="K151" s="10">
        <v>0</v>
      </c>
      <c r="L151" s="11">
        <f t="shared" si="11"/>
        <v>0</v>
      </c>
      <c r="M151" s="10">
        <v>3</v>
      </c>
      <c r="N151" s="10">
        <v>0</v>
      </c>
    </row>
    <row r="152" ht="62.25">
      <c r="A152" s="10" t="s">
        <v>512</v>
      </c>
      <c r="B152" s="10" t="s">
        <v>513</v>
      </c>
      <c r="C152" s="10" t="s">
        <v>309</v>
      </c>
      <c r="D152" s="10" t="s">
        <v>514</v>
      </c>
      <c r="E152" s="10" t="s">
        <v>21</v>
      </c>
      <c r="F152" s="10" t="s">
        <v>22</v>
      </c>
      <c r="G152" s="10">
        <v>0</v>
      </c>
      <c r="H152" s="10">
        <f t="shared" si="9"/>
        <v>93</v>
      </c>
      <c r="I152" s="10">
        <v>93</v>
      </c>
      <c r="J152" s="11">
        <f t="shared" si="10"/>
        <v>100</v>
      </c>
      <c r="K152" s="10">
        <v>0</v>
      </c>
      <c r="L152" s="11">
        <f t="shared" si="11"/>
        <v>0</v>
      </c>
      <c r="M152" s="10">
        <v>3</v>
      </c>
      <c r="N152" s="10">
        <v>0</v>
      </c>
    </row>
    <row r="153" ht="62.25">
      <c r="A153" s="10" t="s">
        <v>515</v>
      </c>
      <c r="B153" s="10" t="s">
        <v>168</v>
      </c>
      <c r="C153" s="10" t="s">
        <v>516</v>
      </c>
      <c r="D153" s="10" t="s">
        <v>517</v>
      </c>
      <c r="E153" s="10" t="s">
        <v>21</v>
      </c>
      <c r="F153" s="10" t="s">
        <v>22</v>
      </c>
      <c r="G153" s="10">
        <v>1</v>
      </c>
      <c r="H153" s="10">
        <f t="shared" si="9"/>
        <v>38</v>
      </c>
      <c r="I153" s="10">
        <v>38</v>
      </c>
      <c r="J153" s="11">
        <f t="shared" si="10"/>
        <v>100</v>
      </c>
      <c r="K153" s="10">
        <v>0</v>
      </c>
      <c r="L153" s="11">
        <f t="shared" si="11"/>
        <v>0</v>
      </c>
      <c r="M153" s="10">
        <v>3</v>
      </c>
      <c r="N153" s="10">
        <v>0</v>
      </c>
    </row>
    <row r="154" ht="62.25">
      <c r="A154" s="10" t="s">
        <v>518</v>
      </c>
      <c r="B154" s="10" t="s">
        <v>519</v>
      </c>
      <c r="C154" s="10" t="s">
        <v>122</v>
      </c>
      <c r="D154" s="10" t="s">
        <v>520</v>
      </c>
      <c r="E154" s="10" t="s">
        <v>21</v>
      </c>
      <c r="F154" s="10" t="s">
        <v>22</v>
      </c>
      <c r="G154" s="10">
        <v>1</v>
      </c>
      <c r="H154" s="10">
        <f t="shared" si="9"/>
        <v>66</v>
      </c>
      <c r="I154" s="10">
        <v>66</v>
      </c>
      <c r="J154" s="11">
        <f t="shared" si="10"/>
        <v>100</v>
      </c>
      <c r="K154" s="10">
        <v>0</v>
      </c>
      <c r="L154" s="11">
        <f t="shared" si="11"/>
        <v>0</v>
      </c>
      <c r="M154" s="10">
        <v>3</v>
      </c>
      <c r="N154" s="10">
        <v>0</v>
      </c>
    </row>
    <row r="155" ht="62.25">
      <c r="A155" s="10" t="s">
        <v>257</v>
      </c>
      <c r="B155" s="10" t="s">
        <v>521</v>
      </c>
      <c r="C155" s="10" t="s">
        <v>522</v>
      </c>
      <c r="D155" s="10" t="s">
        <v>523</v>
      </c>
      <c r="E155" s="10" t="s">
        <v>21</v>
      </c>
      <c r="F155" s="10" t="s">
        <v>22</v>
      </c>
      <c r="G155" s="10">
        <v>0</v>
      </c>
      <c r="H155" s="10">
        <f t="shared" si="9"/>
        <v>78</v>
      </c>
      <c r="I155" s="10">
        <v>78</v>
      </c>
      <c r="J155" s="11">
        <f t="shared" si="10"/>
        <v>100</v>
      </c>
      <c r="K155" s="10">
        <v>0</v>
      </c>
      <c r="L155" s="11">
        <f t="shared" si="11"/>
        <v>0</v>
      </c>
      <c r="M155" s="10">
        <v>3</v>
      </c>
      <c r="N155" s="10">
        <v>0</v>
      </c>
    </row>
    <row r="156" ht="62.25">
      <c r="A156" s="10" t="s">
        <v>524</v>
      </c>
      <c r="B156" s="10" t="s">
        <v>344</v>
      </c>
      <c r="C156" s="10" t="s">
        <v>425</v>
      </c>
      <c r="D156" s="10" t="s">
        <v>525</v>
      </c>
      <c r="E156" s="10" t="s">
        <v>21</v>
      </c>
      <c r="F156" s="10" t="s">
        <v>22</v>
      </c>
      <c r="G156" s="10">
        <v>0</v>
      </c>
      <c r="H156" s="10">
        <f t="shared" si="9"/>
        <v>22</v>
      </c>
      <c r="I156" s="10">
        <v>22</v>
      </c>
      <c r="J156" s="11">
        <f t="shared" si="10"/>
        <v>100</v>
      </c>
      <c r="K156" s="10">
        <v>0</v>
      </c>
      <c r="L156" s="11">
        <f t="shared" si="11"/>
        <v>0</v>
      </c>
      <c r="M156" s="10">
        <v>3</v>
      </c>
      <c r="N156" s="10">
        <v>0</v>
      </c>
    </row>
    <row r="157" ht="62.25">
      <c r="A157" s="10" t="s">
        <v>526</v>
      </c>
      <c r="B157" s="10" t="s">
        <v>527</v>
      </c>
      <c r="C157" s="10" t="s">
        <v>528</v>
      </c>
      <c r="D157" s="10" t="s">
        <v>529</v>
      </c>
      <c r="E157" s="10" t="s">
        <v>21</v>
      </c>
      <c r="F157" s="10" t="s">
        <v>22</v>
      </c>
      <c r="G157" s="10">
        <v>2</v>
      </c>
      <c r="H157" s="10">
        <f t="shared" si="9"/>
        <v>72</v>
      </c>
      <c r="I157" s="10">
        <v>72</v>
      </c>
      <c r="J157" s="11">
        <f t="shared" si="10"/>
        <v>100</v>
      </c>
      <c r="K157" s="10">
        <v>0</v>
      </c>
      <c r="L157" s="11">
        <f t="shared" si="11"/>
        <v>0</v>
      </c>
      <c r="M157" s="10">
        <v>3</v>
      </c>
      <c r="N157" s="10">
        <v>0</v>
      </c>
    </row>
    <row r="158" ht="62.25">
      <c r="A158" s="10" t="s">
        <v>530</v>
      </c>
      <c r="B158" s="10" t="s">
        <v>160</v>
      </c>
      <c r="C158" s="10" t="s">
        <v>177</v>
      </c>
      <c r="D158" s="10" t="s">
        <v>531</v>
      </c>
      <c r="E158" s="10" t="s">
        <v>21</v>
      </c>
      <c r="F158" s="10" t="s">
        <v>22</v>
      </c>
      <c r="G158" s="10">
        <v>3</v>
      </c>
      <c r="H158" s="10">
        <f t="shared" si="9"/>
        <v>97</v>
      </c>
      <c r="I158" s="10">
        <v>96</v>
      </c>
      <c r="J158" s="11">
        <f t="shared" si="10"/>
        <v>98.9690721649485</v>
      </c>
      <c r="K158" s="10">
        <v>1</v>
      </c>
      <c r="L158" s="11">
        <f t="shared" si="11"/>
        <v>1.0416666666666701</v>
      </c>
      <c r="M158" s="10">
        <v>3</v>
      </c>
      <c r="N158" s="10">
        <v>0</v>
      </c>
    </row>
    <row r="159" ht="62.25">
      <c r="A159" s="10" t="s">
        <v>532</v>
      </c>
      <c r="B159" s="10" t="s">
        <v>533</v>
      </c>
      <c r="C159" s="10" t="s">
        <v>534</v>
      </c>
      <c r="D159" s="10" t="s">
        <v>535</v>
      </c>
      <c r="E159" s="10" t="s">
        <v>21</v>
      </c>
      <c r="F159" s="10" t="s">
        <v>22</v>
      </c>
      <c r="G159" s="10">
        <v>0</v>
      </c>
      <c r="H159" s="10">
        <f t="shared" si="9"/>
        <v>19</v>
      </c>
      <c r="I159" s="10">
        <v>18</v>
      </c>
      <c r="J159" s="11">
        <f t="shared" si="10"/>
        <v>94.736842105263193</v>
      </c>
      <c r="K159" s="10">
        <v>1</v>
      </c>
      <c r="L159" s="11">
        <f t="shared" si="11"/>
        <v>5.5555555555555598</v>
      </c>
      <c r="M159" s="10">
        <v>3</v>
      </c>
      <c r="N159" s="10">
        <v>0</v>
      </c>
    </row>
    <row r="160" ht="62.25">
      <c r="A160" s="10" t="s">
        <v>536</v>
      </c>
      <c r="B160" s="10" t="s">
        <v>305</v>
      </c>
      <c r="C160" s="10" t="s">
        <v>537</v>
      </c>
      <c r="D160" s="10" t="s">
        <v>538</v>
      </c>
      <c r="E160" s="10" t="s">
        <v>21</v>
      </c>
      <c r="F160" s="10" t="s">
        <v>22</v>
      </c>
      <c r="G160" s="10">
        <v>0</v>
      </c>
      <c r="H160" s="10">
        <f t="shared" si="9"/>
        <v>73</v>
      </c>
      <c r="I160" s="10">
        <v>73</v>
      </c>
      <c r="J160" s="11">
        <f t="shared" si="10"/>
        <v>100</v>
      </c>
      <c r="K160" s="10">
        <v>0</v>
      </c>
      <c r="L160" s="11">
        <f t="shared" si="11"/>
        <v>0</v>
      </c>
      <c r="M160" s="10">
        <v>4</v>
      </c>
      <c r="N160" s="10">
        <v>0</v>
      </c>
    </row>
    <row r="161" ht="62.25">
      <c r="A161" s="10" t="s">
        <v>539</v>
      </c>
      <c r="B161" s="10" t="s">
        <v>540</v>
      </c>
      <c r="C161" s="10" t="s">
        <v>541</v>
      </c>
      <c r="D161" s="10" t="s">
        <v>542</v>
      </c>
      <c r="E161" s="10" t="s">
        <v>21</v>
      </c>
      <c r="F161" s="10" t="s">
        <v>22</v>
      </c>
      <c r="G161" s="10">
        <v>1</v>
      </c>
      <c r="H161" s="10">
        <f t="shared" si="9"/>
        <v>75</v>
      </c>
      <c r="I161" s="10">
        <v>75</v>
      </c>
      <c r="J161" s="11">
        <f t="shared" si="10"/>
        <v>100</v>
      </c>
      <c r="K161" s="10">
        <v>0</v>
      </c>
      <c r="L161" s="11">
        <f t="shared" si="11"/>
        <v>0</v>
      </c>
      <c r="M161" s="10">
        <v>4</v>
      </c>
      <c r="N161" s="10">
        <v>0</v>
      </c>
    </row>
    <row r="162" ht="62.25">
      <c r="A162" s="10" t="s">
        <v>543</v>
      </c>
      <c r="B162" s="10" t="s">
        <v>281</v>
      </c>
      <c r="C162" s="10" t="s">
        <v>122</v>
      </c>
      <c r="D162" s="10" t="s">
        <v>544</v>
      </c>
      <c r="E162" s="10" t="s">
        <v>21</v>
      </c>
      <c r="F162" s="10" t="s">
        <v>22</v>
      </c>
      <c r="G162" s="10">
        <v>0</v>
      </c>
      <c r="H162" s="10">
        <f t="shared" si="9"/>
        <v>156</v>
      </c>
      <c r="I162" s="10">
        <v>156</v>
      </c>
      <c r="J162" s="11">
        <f t="shared" si="10"/>
        <v>100</v>
      </c>
      <c r="K162" s="10">
        <v>0</v>
      </c>
      <c r="L162" s="11">
        <f t="shared" si="11"/>
        <v>0</v>
      </c>
      <c r="M162" s="10">
        <v>4</v>
      </c>
      <c r="N162" s="10">
        <v>0</v>
      </c>
    </row>
    <row r="163" ht="62.25">
      <c r="A163" s="10" t="s">
        <v>545</v>
      </c>
      <c r="B163" s="10" t="s">
        <v>546</v>
      </c>
      <c r="C163" s="10" t="s">
        <v>459</v>
      </c>
      <c r="D163" s="10" t="s">
        <v>547</v>
      </c>
      <c r="E163" s="10" t="s">
        <v>21</v>
      </c>
      <c r="F163" s="10" t="s">
        <v>22</v>
      </c>
      <c r="G163" s="10">
        <v>0</v>
      </c>
      <c r="H163" s="10">
        <f t="shared" si="9"/>
        <v>93</v>
      </c>
      <c r="I163" s="10">
        <v>93</v>
      </c>
      <c r="J163" s="11">
        <f t="shared" si="10"/>
        <v>100</v>
      </c>
      <c r="K163" s="10">
        <v>0</v>
      </c>
      <c r="L163" s="11">
        <f t="shared" si="11"/>
        <v>0</v>
      </c>
      <c r="M163" s="10">
        <v>4</v>
      </c>
      <c r="N163" s="10">
        <v>0</v>
      </c>
    </row>
    <row r="164" ht="62.25">
      <c r="A164" s="10" t="s">
        <v>548</v>
      </c>
      <c r="B164" s="10" t="s">
        <v>549</v>
      </c>
      <c r="C164" s="10" t="s">
        <v>550</v>
      </c>
      <c r="D164" s="10" t="s">
        <v>551</v>
      </c>
      <c r="E164" s="10" t="s">
        <v>21</v>
      </c>
      <c r="F164" s="10" t="s">
        <v>22</v>
      </c>
      <c r="G164" s="10">
        <v>0</v>
      </c>
      <c r="H164" s="10">
        <f t="shared" ref="H164:H227" si="12">SUM(I164+K164)</f>
        <v>164</v>
      </c>
      <c r="I164" s="10">
        <v>164</v>
      </c>
      <c r="J164" s="11">
        <f t="shared" ref="J164:J227" si="13">I164*100/H164</f>
        <v>100</v>
      </c>
      <c r="K164" s="10">
        <v>0</v>
      </c>
      <c r="L164" s="11">
        <f t="shared" ref="L164:L227" si="14">K164*100/I164</f>
        <v>0</v>
      </c>
      <c r="M164" s="10">
        <v>4</v>
      </c>
      <c r="N164" s="10">
        <v>0</v>
      </c>
    </row>
    <row r="165" ht="62.25">
      <c r="A165" s="10" t="s">
        <v>388</v>
      </c>
      <c r="B165" s="10" t="s">
        <v>305</v>
      </c>
      <c r="C165" s="10" t="s">
        <v>552</v>
      </c>
      <c r="D165" s="10" t="s">
        <v>553</v>
      </c>
      <c r="E165" s="10" t="s">
        <v>21</v>
      </c>
      <c r="F165" s="10" t="s">
        <v>22</v>
      </c>
      <c r="G165" s="10">
        <v>1</v>
      </c>
      <c r="H165" s="10">
        <f t="shared" si="12"/>
        <v>110</v>
      </c>
      <c r="I165" s="10">
        <v>110</v>
      </c>
      <c r="J165" s="11">
        <f t="shared" si="13"/>
        <v>100</v>
      </c>
      <c r="K165" s="10">
        <v>0</v>
      </c>
      <c r="L165" s="11">
        <f t="shared" si="14"/>
        <v>0</v>
      </c>
      <c r="M165" s="10">
        <v>4</v>
      </c>
      <c r="N165" s="10">
        <v>0</v>
      </c>
    </row>
    <row r="166" ht="62.25">
      <c r="A166" s="10" t="s">
        <v>554</v>
      </c>
      <c r="B166" s="10" t="s">
        <v>61</v>
      </c>
      <c r="C166" s="10" t="s">
        <v>555</v>
      </c>
      <c r="D166" s="10" t="s">
        <v>556</v>
      </c>
      <c r="E166" s="10" t="s">
        <v>21</v>
      </c>
      <c r="F166" s="10" t="s">
        <v>22</v>
      </c>
      <c r="G166" s="10">
        <v>1</v>
      </c>
      <c r="H166" s="10">
        <f t="shared" si="12"/>
        <v>23</v>
      </c>
      <c r="I166" s="10">
        <v>23</v>
      </c>
      <c r="J166" s="11">
        <f t="shared" si="13"/>
        <v>100</v>
      </c>
      <c r="K166" s="10">
        <v>0</v>
      </c>
      <c r="L166" s="11">
        <f t="shared" si="14"/>
        <v>0</v>
      </c>
      <c r="M166" s="10">
        <v>4</v>
      </c>
      <c r="N166" s="10">
        <v>0</v>
      </c>
    </row>
    <row r="167" ht="62.25">
      <c r="A167" s="10" t="s">
        <v>557</v>
      </c>
      <c r="B167" s="10" t="s">
        <v>558</v>
      </c>
      <c r="C167" s="10" t="s">
        <v>559</v>
      </c>
      <c r="D167" s="10" t="s">
        <v>560</v>
      </c>
      <c r="E167" s="10" t="s">
        <v>21</v>
      </c>
      <c r="F167" s="10" t="s">
        <v>22</v>
      </c>
      <c r="G167" s="10">
        <v>1</v>
      </c>
      <c r="H167" s="10">
        <f t="shared" si="12"/>
        <v>92</v>
      </c>
      <c r="I167" s="10">
        <v>92</v>
      </c>
      <c r="J167" s="11">
        <f t="shared" si="13"/>
        <v>100</v>
      </c>
      <c r="K167" s="10">
        <v>0</v>
      </c>
      <c r="L167" s="11">
        <f t="shared" si="14"/>
        <v>0</v>
      </c>
      <c r="M167" s="10">
        <v>4</v>
      </c>
      <c r="N167" s="10">
        <v>0</v>
      </c>
    </row>
    <row r="168" ht="62.25">
      <c r="A168" s="10" t="s">
        <v>128</v>
      </c>
      <c r="B168" s="10" t="s">
        <v>44</v>
      </c>
      <c r="C168" s="10" t="s">
        <v>122</v>
      </c>
      <c r="D168" s="10" t="s">
        <v>561</v>
      </c>
      <c r="E168" s="10" t="s">
        <v>21</v>
      </c>
      <c r="F168" s="10" t="s">
        <v>22</v>
      </c>
      <c r="G168" s="10">
        <v>0</v>
      </c>
      <c r="H168" s="10">
        <f t="shared" si="12"/>
        <v>68</v>
      </c>
      <c r="I168" s="10">
        <v>68</v>
      </c>
      <c r="J168" s="11">
        <f t="shared" si="13"/>
        <v>100</v>
      </c>
      <c r="K168" s="10">
        <v>0</v>
      </c>
      <c r="L168" s="11">
        <f t="shared" si="14"/>
        <v>0</v>
      </c>
      <c r="M168" s="10">
        <v>4</v>
      </c>
      <c r="N168" s="10">
        <v>0</v>
      </c>
    </row>
    <row r="169" ht="62.25">
      <c r="A169" s="10" t="s">
        <v>562</v>
      </c>
      <c r="B169" s="10" t="s">
        <v>180</v>
      </c>
      <c r="C169" s="10" t="s">
        <v>563</v>
      </c>
      <c r="D169" s="10" t="s">
        <v>564</v>
      </c>
      <c r="E169" s="10" t="s">
        <v>21</v>
      </c>
      <c r="F169" s="10" t="s">
        <v>22</v>
      </c>
      <c r="G169" s="10">
        <v>1</v>
      </c>
      <c r="H169" s="10">
        <f t="shared" si="12"/>
        <v>156</v>
      </c>
      <c r="I169" s="10">
        <v>156</v>
      </c>
      <c r="J169" s="11">
        <f t="shared" si="13"/>
        <v>100</v>
      </c>
      <c r="K169" s="10">
        <v>0</v>
      </c>
      <c r="L169" s="11">
        <f t="shared" si="14"/>
        <v>0</v>
      </c>
      <c r="M169" s="10">
        <v>4</v>
      </c>
      <c r="N169" s="10">
        <v>0</v>
      </c>
    </row>
    <row r="170" ht="62.25">
      <c r="A170" s="10" t="s">
        <v>565</v>
      </c>
      <c r="B170" s="10" t="s">
        <v>427</v>
      </c>
      <c r="C170" s="10" t="s">
        <v>566</v>
      </c>
      <c r="D170" s="10" t="s">
        <v>567</v>
      </c>
      <c r="E170" s="10" t="s">
        <v>21</v>
      </c>
      <c r="F170" s="10" t="s">
        <v>22</v>
      </c>
      <c r="G170" s="10">
        <v>0</v>
      </c>
      <c r="H170" s="10">
        <f t="shared" si="12"/>
        <v>46</v>
      </c>
      <c r="I170" s="10">
        <v>46</v>
      </c>
      <c r="J170" s="11">
        <f t="shared" si="13"/>
        <v>100</v>
      </c>
      <c r="K170" s="10">
        <v>0</v>
      </c>
      <c r="L170" s="11">
        <f t="shared" si="14"/>
        <v>0</v>
      </c>
      <c r="M170" s="10">
        <v>4</v>
      </c>
      <c r="N170" s="10">
        <v>0</v>
      </c>
    </row>
    <row r="171" ht="62.25">
      <c r="A171" s="10" t="s">
        <v>568</v>
      </c>
      <c r="B171" s="10" t="s">
        <v>48</v>
      </c>
      <c r="C171" s="10" t="s">
        <v>53</v>
      </c>
      <c r="D171" s="10" t="s">
        <v>569</v>
      </c>
      <c r="E171" s="10" t="s">
        <v>21</v>
      </c>
      <c r="F171" s="10" t="s">
        <v>22</v>
      </c>
      <c r="G171" s="10">
        <v>0</v>
      </c>
      <c r="H171" s="10">
        <f t="shared" si="12"/>
        <v>178</v>
      </c>
      <c r="I171" s="10">
        <v>178</v>
      </c>
      <c r="J171" s="11">
        <f t="shared" si="13"/>
        <v>100</v>
      </c>
      <c r="K171" s="10">
        <v>0</v>
      </c>
      <c r="L171" s="11">
        <f t="shared" si="14"/>
        <v>0</v>
      </c>
      <c r="M171" s="10">
        <v>4</v>
      </c>
      <c r="N171" s="10">
        <v>0</v>
      </c>
    </row>
    <row r="172" ht="62.25">
      <c r="A172" s="10" t="s">
        <v>570</v>
      </c>
      <c r="B172" s="10" t="s">
        <v>571</v>
      </c>
      <c r="C172" s="10" t="s">
        <v>572</v>
      </c>
      <c r="D172" s="10" t="s">
        <v>573</v>
      </c>
      <c r="E172" s="10" t="s">
        <v>21</v>
      </c>
      <c r="F172" s="10" t="s">
        <v>22</v>
      </c>
      <c r="G172" s="10">
        <v>0</v>
      </c>
      <c r="H172" s="10">
        <f t="shared" si="12"/>
        <v>21</v>
      </c>
      <c r="I172" s="10">
        <v>21</v>
      </c>
      <c r="J172" s="11">
        <f t="shared" si="13"/>
        <v>100</v>
      </c>
      <c r="K172" s="10">
        <v>0</v>
      </c>
      <c r="L172" s="11">
        <f t="shared" si="14"/>
        <v>0</v>
      </c>
      <c r="M172" s="10">
        <v>4</v>
      </c>
      <c r="N172" s="10">
        <v>0</v>
      </c>
    </row>
    <row r="173" ht="62.25">
      <c r="A173" s="10" t="s">
        <v>574</v>
      </c>
      <c r="B173" s="10" t="s">
        <v>77</v>
      </c>
      <c r="C173" s="10" t="s">
        <v>119</v>
      </c>
      <c r="D173" s="10" t="s">
        <v>575</v>
      </c>
      <c r="E173" s="10" t="s">
        <v>21</v>
      </c>
      <c r="F173" s="10" t="s">
        <v>22</v>
      </c>
      <c r="G173" s="10">
        <v>1</v>
      </c>
      <c r="H173" s="10">
        <f t="shared" si="12"/>
        <v>183</v>
      </c>
      <c r="I173" s="10">
        <v>183</v>
      </c>
      <c r="J173" s="11">
        <f t="shared" si="13"/>
        <v>100</v>
      </c>
      <c r="K173" s="10">
        <v>0</v>
      </c>
      <c r="L173" s="11">
        <f t="shared" si="14"/>
        <v>0</v>
      </c>
      <c r="M173" s="10">
        <v>4</v>
      </c>
      <c r="N173" s="10">
        <v>0</v>
      </c>
    </row>
    <row r="174" s="14" customFormat="1" ht="62.25">
      <c r="A174" s="10" t="s">
        <v>576</v>
      </c>
      <c r="B174" s="10" t="s">
        <v>577</v>
      </c>
      <c r="C174" s="10" t="s">
        <v>578</v>
      </c>
      <c r="D174" s="10" t="s">
        <v>410</v>
      </c>
      <c r="E174" s="10" t="s">
        <v>21</v>
      </c>
      <c r="F174" s="10" t="s">
        <v>22</v>
      </c>
      <c r="G174" s="10">
        <v>0</v>
      </c>
      <c r="H174" s="10">
        <f t="shared" si="12"/>
        <v>22</v>
      </c>
      <c r="I174" s="10">
        <v>22</v>
      </c>
      <c r="J174" s="11">
        <f t="shared" si="13"/>
        <v>100</v>
      </c>
      <c r="K174" s="10">
        <v>0</v>
      </c>
      <c r="L174" s="11">
        <f t="shared" si="14"/>
        <v>0</v>
      </c>
      <c r="M174" s="10">
        <v>4</v>
      </c>
      <c r="N174" s="10">
        <v>0</v>
      </c>
    </row>
    <row r="175" ht="62.25">
      <c r="A175" s="10" t="s">
        <v>579</v>
      </c>
      <c r="B175" s="10" t="s">
        <v>180</v>
      </c>
      <c r="C175" s="10" t="s">
        <v>580</v>
      </c>
      <c r="D175" s="10" t="s">
        <v>581</v>
      </c>
      <c r="E175" s="10" t="s">
        <v>21</v>
      </c>
      <c r="F175" s="10" t="s">
        <v>22</v>
      </c>
      <c r="G175" s="10">
        <v>0</v>
      </c>
      <c r="H175" s="10">
        <f t="shared" si="12"/>
        <v>19</v>
      </c>
      <c r="I175" s="10">
        <v>19</v>
      </c>
      <c r="J175" s="11">
        <f t="shared" si="13"/>
        <v>100</v>
      </c>
      <c r="K175" s="10">
        <v>0</v>
      </c>
      <c r="L175" s="11">
        <f t="shared" si="14"/>
        <v>0</v>
      </c>
      <c r="M175" s="10">
        <v>4</v>
      </c>
      <c r="N175" s="10">
        <v>0</v>
      </c>
    </row>
    <row r="176" ht="62.25">
      <c r="A176" s="10" t="s">
        <v>582</v>
      </c>
      <c r="B176" s="10" t="s">
        <v>583</v>
      </c>
      <c r="C176" s="10" t="s">
        <v>584</v>
      </c>
      <c r="D176" s="10" t="s">
        <v>585</v>
      </c>
      <c r="E176" s="10" t="s">
        <v>21</v>
      </c>
      <c r="F176" s="10" t="s">
        <v>22</v>
      </c>
      <c r="G176" s="10">
        <v>1</v>
      </c>
      <c r="H176" s="10">
        <f t="shared" si="12"/>
        <v>58</v>
      </c>
      <c r="I176" s="10">
        <v>58</v>
      </c>
      <c r="J176" s="11">
        <f t="shared" si="13"/>
        <v>100</v>
      </c>
      <c r="K176" s="10">
        <v>0</v>
      </c>
      <c r="L176" s="11">
        <f t="shared" si="14"/>
        <v>0</v>
      </c>
      <c r="M176" s="10">
        <v>4</v>
      </c>
      <c r="N176" s="10">
        <v>0</v>
      </c>
    </row>
    <row r="177" ht="62.25">
      <c r="A177" s="10" t="s">
        <v>586</v>
      </c>
      <c r="B177" s="10" t="s">
        <v>153</v>
      </c>
      <c r="C177" s="10" t="s">
        <v>587</v>
      </c>
      <c r="D177" s="10" t="s">
        <v>588</v>
      </c>
      <c r="E177" s="10" t="s">
        <v>21</v>
      </c>
      <c r="F177" s="10" t="s">
        <v>22</v>
      </c>
      <c r="G177" s="10">
        <v>0</v>
      </c>
      <c r="H177" s="10">
        <f t="shared" si="12"/>
        <v>109</v>
      </c>
      <c r="I177" s="10">
        <v>109</v>
      </c>
      <c r="J177" s="11">
        <f t="shared" si="13"/>
        <v>100</v>
      </c>
      <c r="K177" s="10">
        <v>0</v>
      </c>
      <c r="L177" s="11">
        <f t="shared" si="14"/>
        <v>0</v>
      </c>
      <c r="M177" s="10">
        <v>4</v>
      </c>
      <c r="N177" s="10">
        <v>0</v>
      </c>
    </row>
    <row r="178" ht="62.25">
      <c r="A178" s="10" t="s">
        <v>586</v>
      </c>
      <c r="B178" s="10" t="s">
        <v>589</v>
      </c>
      <c r="C178" s="10" t="s">
        <v>590</v>
      </c>
      <c r="D178" s="10" t="s">
        <v>591</v>
      </c>
      <c r="E178" s="10" t="s">
        <v>21</v>
      </c>
      <c r="F178" s="10" t="s">
        <v>22</v>
      </c>
      <c r="G178" s="10">
        <v>0</v>
      </c>
      <c r="H178" s="10">
        <f t="shared" si="12"/>
        <v>27</v>
      </c>
      <c r="I178" s="10">
        <v>27</v>
      </c>
      <c r="J178" s="11">
        <f t="shared" si="13"/>
        <v>100</v>
      </c>
      <c r="K178" s="10">
        <v>0</v>
      </c>
      <c r="L178" s="11">
        <f t="shared" si="14"/>
        <v>0</v>
      </c>
      <c r="M178" s="10">
        <v>4</v>
      </c>
      <c r="N178" s="10">
        <v>0</v>
      </c>
    </row>
    <row r="179" ht="62.25">
      <c r="A179" s="10" t="s">
        <v>592</v>
      </c>
      <c r="B179" s="10" t="s">
        <v>153</v>
      </c>
      <c r="C179" s="10" t="s">
        <v>593</v>
      </c>
      <c r="D179" s="10" t="s">
        <v>594</v>
      </c>
      <c r="E179" s="10" t="s">
        <v>21</v>
      </c>
      <c r="F179" s="10" t="s">
        <v>22</v>
      </c>
      <c r="G179" s="10">
        <v>1</v>
      </c>
      <c r="H179" s="10">
        <f t="shared" si="12"/>
        <v>13</v>
      </c>
      <c r="I179" s="10">
        <v>13</v>
      </c>
      <c r="J179" s="11">
        <f t="shared" si="13"/>
        <v>100</v>
      </c>
      <c r="K179" s="10">
        <v>0</v>
      </c>
      <c r="L179" s="11">
        <f t="shared" si="14"/>
        <v>0</v>
      </c>
      <c r="M179" s="10">
        <v>4</v>
      </c>
      <c r="N179" s="10">
        <v>0</v>
      </c>
    </row>
    <row r="180" ht="62.25">
      <c r="A180" s="10" t="s">
        <v>595</v>
      </c>
      <c r="B180" s="10" t="s">
        <v>145</v>
      </c>
      <c r="C180" s="10" t="s">
        <v>49</v>
      </c>
      <c r="D180" s="10" t="s">
        <v>596</v>
      </c>
      <c r="E180" s="10" t="s">
        <v>21</v>
      </c>
      <c r="F180" s="10" t="s">
        <v>22</v>
      </c>
      <c r="G180" s="10">
        <v>0</v>
      </c>
      <c r="H180" s="10">
        <f t="shared" si="12"/>
        <v>31</v>
      </c>
      <c r="I180" s="10">
        <v>31</v>
      </c>
      <c r="J180" s="11">
        <f t="shared" si="13"/>
        <v>100</v>
      </c>
      <c r="K180" s="10">
        <v>0</v>
      </c>
      <c r="L180" s="11">
        <f t="shared" si="14"/>
        <v>0</v>
      </c>
      <c r="M180" s="10">
        <v>4</v>
      </c>
      <c r="N180" s="10">
        <v>0</v>
      </c>
    </row>
    <row r="181" ht="62.25">
      <c r="A181" s="10" t="s">
        <v>597</v>
      </c>
      <c r="B181" s="10" t="s">
        <v>598</v>
      </c>
      <c r="C181" s="10" t="s">
        <v>599</v>
      </c>
      <c r="D181" s="10" t="s">
        <v>600</v>
      </c>
      <c r="E181" s="10" t="s">
        <v>21</v>
      </c>
      <c r="F181" s="10" t="s">
        <v>22</v>
      </c>
      <c r="G181" s="10">
        <v>0</v>
      </c>
      <c r="H181" s="10">
        <f t="shared" si="12"/>
        <v>49</v>
      </c>
      <c r="I181" s="10">
        <v>49</v>
      </c>
      <c r="J181" s="11">
        <f t="shared" si="13"/>
        <v>100</v>
      </c>
      <c r="K181" s="10">
        <v>0</v>
      </c>
      <c r="L181" s="11">
        <f t="shared" si="14"/>
        <v>0</v>
      </c>
      <c r="M181" s="10">
        <v>4</v>
      </c>
      <c r="N181" s="10">
        <v>0</v>
      </c>
    </row>
    <row r="182" ht="62.25">
      <c r="A182" s="10" t="s">
        <v>601</v>
      </c>
      <c r="B182" s="10" t="s">
        <v>602</v>
      </c>
      <c r="C182" s="10" t="s">
        <v>498</v>
      </c>
      <c r="D182" s="10" t="s">
        <v>603</v>
      </c>
      <c r="E182" s="10" t="s">
        <v>21</v>
      </c>
      <c r="F182" s="10" t="s">
        <v>22</v>
      </c>
      <c r="G182" s="10">
        <v>0</v>
      </c>
      <c r="H182" s="10">
        <f t="shared" si="12"/>
        <v>48</v>
      </c>
      <c r="I182" s="10">
        <v>48</v>
      </c>
      <c r="J182" s="11">
        <f t="shared" si="13"/>
        <v>100</v>
      </c>
      <c r="K182" s="10">
        <v>0</v>
      </c>
      <c r="L182" s="11">
        <f t="shared" si="14"/>
        <v>0</v>
      </c>
      <c r="M182" s="10">
        <v>4</v>
      </c>
      <c r="N182" s="10">
        <v>0</v>
      </c>
    </row>
    <row r="183" ht="62.25">
      <c r="A183" s="10" t="s">
        <v>604</v>
      </c>
      <c r="B183" s="10" t="s">
        <v>605</v>
      </c>
      <c r="C183" s="10" t="s">
        <v>498</v>
      </c>
      <c r="D183" s="10" t="s">
        <v>606</v>
      </c>
      <c r="E183" s="10" t="s">
        <v>21</v>
      </c>
      <c r="F183" s="10" t="s">
        <v>22</v>
      </c>
      <c r="G183" s="10">
        <v>1</v>
      </c>
      <c r="H183" s="10">
        <f t="shared" si="12"/>
        <v>60</v>
      </c>
      <c r="I183" s="10">
        <v>60</v>
      </c>
      <c r="J183" s="11">
        <f t="shared" si="13"/>
        <v>100</v>
      </c>
      <c r="K183" s="10">
        <v>0</v>
      </c>
      <c r="L183" s="11">
        <f t="shared" si="14"/>
        <v>0</v>
      </c>
      <c r="M183" s="10">
        <v>4</v>
      </c>
      <c r="N183" s="10">
        <v>0</v>
      </c>
    </row>
    <row r="184" ht="62.25">
      <c r="A184" s="10" t="s">
        <v>607</v>
      </c>
      <c r="B184" s="10" t="s">
        <v>608</v>
      </c>
      <c r="C184" s="10" t="s">
        <v>609</v>
      </c>
      <c r="D184" s="10" t="s">
        <v>610</v>
      </c>
      <c r="E184" s="10" t="s">
        <v>21</v>
      </c>
      <c r="F184" s="10" t="s">
        <v>22</v>
      </c>
      <c r="G184" s="10">
        <v>3</v>
      </c>
      <c r="H184" s="10">
        <f t="shared" si="12"/>
        <v>58</v>
      </c>
      <c r="I184" s="10">
        <v>58</v>
      </c>
      <c r="J184" s="11">
        <f t="shared" si="13"/>
        <v>100</v>
      </c>
      <c r="K184" s="10">
        <v>0</v>
      </c>
      <c r="L184" s="11">
        <f t="shared" si="14"/>
        <v>0</v>
      </c>
      <c r="M184" s="10">
        <v>4</v>
      </c>
      <c r="N184" s="10">
        <v>0</v>
      </c>
    </row>
    <row r="185" ht="62.25">
      <c r="A185" s="10" t="s">
        <v>611</v>
      </c>
      <c r="B185" s="10" t="s">
        <v>612</v>
      </c>
      <c r="C185" s="10" t="s">
        <v>613</v>
      </c>
      <c r="D185" s="10" t="s">
        <v>614</v>
      </c>
      <c r="E185" s="10" t="s">
        <v>21</v>
      </c>
      <c r="F185" s="10" t="s">
        <v>22</v>
      </c>
      <c r="G185" s="10">
        <v>0</v>
      </c>
      <c r="H185" s="10">
        <f t="shared" si="12"/>
        <v>26</v>
      </c>
      <c r="I185" s="10">
        <v>26</v>
      </c>
      <c r="J185" s="11">
        <f t="shared" si="13"/>
        <v>100</v>
      </c>
      <c r="K185" s="10">
        <v>0</v>
      </c>
      <c r="L185" s="11">
        <f t="shared" si="14"/>
        <v>0</v>
      </c>
      <c r="M185" s="10">
        <v>4</v>
      </c>
      <c r="N185" s="10">
        <v>0</v>
      </c>
    </row>
    <row r="186" ht="62.25">
      <c r="A186" s="10" t="s">
        <v>611</v>
      </c>
      <c r="B186" s="10" t="s">
        <v>276</v>
      </c>
      <c r="C186" s="10" t="s">
        <v>196</v>
      </c>
      <c r="D186" s="10" t="s">
        <v>615</v>
      </c>
      <c r="E186" s="10" t="s">
        <v>21</v>
      </c>
      <c r="F186" s="10" t="s">
        <v>22</v>
      </c>
      <c r="G186" s="10">
        <v>1</v>
      </c>
      <c r="H186" s="10">
        <f t="shared" si="12"/>
        <v>38</v>
      </c>
      <c r="I186" s="10">
        <v>38</v>
      </c>
      <c r="J186" s="11">
        <f t="shared" si="13"/>
        <v>100</v>
      </c>
      <c r="K186" s="10">
        <v>0</v>
      </c>
      <c r="L186" s="11">
        <f t="shared" si="14"/>
        <v>0</v>
      </c>
      <c r="M186" s="10">
        <v>4</v>
      </c>
      <c r="N186" s="10">
        <v>0</v>
      </c>
    </row>
    <row r="187" ht="62.25">
      <c r="A187" s="10" t="s">
        <v>616</v>
      </c>
      <c r="B187" s="10" t="s">
        <v>617</v>
      </c>
      <c r="C187" s="10" t="s">
        <v>618</v>
      </c>
      <c r="D187" s="10" t="s">
        <v>619</v>
      </c>
      <c r="E187" s="10" t="s">
        <v>21</v>
      </c>
      <c r="F187" s="10" t="s">
        <v>22</v>
      </c>
      <c r="G187" s="10">
        <v>0</v>
      </c>
      <c r="H187" s="10">
        <f t="shared" si="12"/>
        <v>104</v>
      </c>
      <c r="I187" s="10">
        <v>104</v>
      </c>
      <c r="J187" s="11">
        <f t="shared" si="13"/>
        <v>100</v>
      </c>
      <c r="K187" s="10">
        <v>0</v>
      </c>
      <c r="L187" s="11">
        <f t="shared" si="14"/>
        <v>0</v>
      </c>
      <c r="M187" s="10">
        <v>4</v>
      </c>
      <c r="N187" s="10">
        <v>0</v>
      </c>
    </row>
    <row r="188" ht="62.25">
      <c r="A188" s="10" t="s">
        <v>620</v>
      </c>
      <c r="B188" s="10" t="s">
        <v>44</v>
      </c>
      <c r="C188" s="10" t="s">
        <v>122</v>
      </c>
      <c r="D188" s="10" t="s">
        <v>621</v>
      </c>
      <c r="E188" s="10" t="s">
        <v>21</v>
      </c>
      <c r="F188" s="10" t="s">
        <v>22</v>
      </c>
      <c r="G188" s="10">
        <v>0</v>
      </c>
      <c r="H188" s="10">
        <f t="shared" si="12"/>
        <v>62</v>
      </c>
      <c r="I188" s="10">
        <v>62</v>
      </c>
      <c r="J188" s="11">
        <f t="shared" si="13"/>
        <v>100</v>
      </c>
      <c r="K188" s="10">
        <v>0</v>
      </c>
      <c r="L188" s="11">
        <f t="shared" si="14"/>
        <v>0</v>
      </c>
      <c r="M188" s="10">
        <v>4</v>
      </c>
      <c r="N188" s="10">
        <v>0</v>
      </c>
    </row>
    <row r="189" ht="62.25">
      <c r="A189" s="10" t="s">
        <v>622</v>
      </c>
      <c r="B189" s="10" t="s">
        <v>623</v>
      </c>
      <c r="C189" s="10" t="s">
        <v>624</v>
      </c>
      <c r="D189" s="10" t="s">
        <v>625</v>
      </c>
      <c r="E189" s="10" t="s">
        <v>21</v>
      </c>
      <c r="F189" s="10" t="s">
        <v>22</v>
      </c>
      <c r="G189" s="10">
        <v>1</v>
      </c>
      <c r="H189" s="10">
        <f t="shared" si="12"/>
        <v>126</v>
      </c>
      <c r="I189" s="10">
        <v>124</v>
      </c>
      <c r="J189" s="11">
        <f t="shared" si="13"/>
        <v>98.412698412698404</v>
      </c>
      <c r="K189" s="10">
        <v>2</v>
      </c>
      <c r="L189" s="11">
        <f t="shared" si="14"/>
        <v>1.61290322580645</v>
      </c>
      <c r="M189" s="10">
        <v>4</v>
      </c>
      <c r="N189" s="10">
        <v>0</v>
      </c>
    </row>
    <row r="190" ht="62.25">
      <c r="A190" s="10" t="s">
        <v>626</v>
      </c>
      <c r="B190" s="10" t="s">
        <v>145</v>
      </c>
      <c r="C190" s="10" t="s">
        <v>45</v>
      </c>
      <c r="D190" s="10" t="s">
        <v>627</v>
      </c>
      <c r="E190" s="10" t="s">
        <v>21</v>
      </c>
      <c r="F190" s="10" t="s">
        <v>22</v>
      </c>
      <c r="G190" s="10">
        <v>0</v>
      </c>
      <c r="H190" s="10">
        <f t="shared" si="12"/>
        <v>151</v>
      </c>
      <c r="I190" s="10">
        <v>148</v>
      </c>
      <c r="J190" s="11">
        <f t="shared" si="13"/>
        <v>98.013245033112597</v>
      </c>
      <c r="K190" s="10">
        <v>3</v>
      </c>
      <c r="L190" s="11">
        <f t="shared" si="14"/>
        <v>2.0270270270270299</v>
      </c>
      <c r="M190" s="10">
        <v>4</v>
      </c>
      <c r="N190" s="10">
        <v>0</v>
      </c>
    </row>
    <row r="191" ht="62.25">
      <c r="A191" s="10" t="s">
        <v>628</v>
      </c>
      <c r="B191" s="10" t="s">
        <v>103</v>
      </c>
      <c r="C191" s="10" t="s">
        <v>629</v>
      </c>
      <c r="D191" s="10" t="s">
        <v>630</v>
      </c>
      <c r="E191" s="10" t="s">
        <v>21</v>
      </c>
      <c r="F191" s="10" t="s">
        <v>22</v>
      </c>
      <c r="G191" s="10">
        <v>4</v>
      </c>
      <c r="H191" s="10">
        <f t="shared" si="12"/>
        <v>28</v>
      </c>
      <c r="I191" s="10">
        <v>27</v>
      </c>
      <c r="J191" s="11">
        <f t="shared" si="13"/>
        <v>96.428571428571402</v>
      </c>
      <c r="K191" s="10">
        <v>1</v>
      </c>
      <c r="L191" s="11">
        <f t="shared" si="14"/>
        <v>3.7037037037037002</v>
      </c>
      <c r="M191" s="10">
        <v>4</v>
      </c>
      <c r="N191" s="10">
        <v>0</v>
      </c>
    </row>
    <row r="192" ht="62.25">
      <c r="A192" s="10" t="s">
        <v>631</v>
      </c>
      <c r="B192" s="10" t="s">
        <v>145</v>
      </c>
      <c r="C192" s="10" t="s">
        <v>49</v>
      </c>
      <c r="D192" s="10" t="s">
        <v>632</v>
      </c>
      <c r="E192" s="10" t="s">
        <v>21</v>
      </c>
      <c r="F192" s="10" t="s">
        <v>22</v>
      </c>
      <c r="G192" s="10">
        <v>1</v>
      </c>
      <c r="H192" s="10">
        <f t="shared" si="12"/>
        <v>27</v>
      </c>
      <c r="I192" s="10">
        <v>26</v>
      </c>
      <c r="J192" s="11">
        <f t="shared" si="13"/>
        <v>96.296296296296305</v>
      </c>
      <c r="K192" s="10">
        <v>1</v>
      </c>
      <c r="L192" s="11">
        <f t="shared" si="14"/>
        <v>3.8461538461538498</v>
      </c>
      <c r="M192" s="10">
        <v>4</v>
      </c>
      <c r="N192" s="10">
        <v>0</v>
      </c>
    </row>
    <row r="193" ht="62.25">
      <c r="A193" s="10" t="s">
        <v>633</v>
      </c>
      <c r="B193" s="10" t="s">
        <v>634</v>
      </c>
      <c r="C193" s="10" t="s">
        <v>635</v>
      </c>
      <c r="D193" s="10" t="s">
        <v>636</v>
      </c>
      <c r="E193" s="10" t="s">
        <v>21</v>
      </c>
      <c r="F193" s="10" t="s">
        <v>22</v>
      </c>
      <c r="G193" s="10">
        <v>1</v>
      </c>
      <c r="H193" s="10">
        <f t="shared" si="12"/>
        <v>133</v>
      </c>
      <c r="I193" s="10">
        <v>133</v>
      </c>
      <c r="J193" s="11">
        <f t="shared" si="13"/>
        <v>100</v>
      </c>
      <c r="K193" s="10">
        <v>0</v>
      </c>
      <c r="L193" s="11">
        <f t="shared" si="14"/>
        <v>0</v>
      </c>
      <c r="M193" s="10">
        <v>5</v>
      </c>
      <c r="N193" s="10">
        <v>0</v>
      </c>
    </row>
    <row r="194" ht="62.25">
      <c r="A194" s="10" t="s">
        <v>637</v>
      </c>
      <c r="B194" s="10" t="s">
        <v>638</v>
      </c>
      <c r="C194" s="10" t="s">
        <v>498</v>
      </c>
      <c r="D194" s="10" t="s">
        <v>639</v>
      </c>
      <c r="E194" s="10" t="s">
        <v>21</v>
      </c>
      <c r="F194" s="10" t="s">
        <v>22</v>
      </c>
      <c r="G194" s="10">
        <v>3</v>
      </c>
      <c r="H194" s="10">
        <f t="shared" si="12"/>
        <v>48</v>
      </c>
      <c r="I194" s="10">
        <v>48</v>
      </c>
      <c r="J194" s="11">
        <f t="shared" si="13"/>
        <v>100</v>
      </c>
      <c r="K194" s="10">
        <v>0</v>
      </c>
      <c r="L194" s="11">
        <f t="shared" si="14"/>
        <v>0</v>
      </c>
      <c r="M194" s="10">
        <v>5</v>
      </c>
      <c r="N194" s="10">
        <v>0</v>
      </c>
    </row>
    <row r="195" ht="62.25">
      <c r="A195" s="10" t="s">
        <v>640</v>
      </c>
      <c r="B195" s="10" t="s">
        <v>589</v>
      </c>
      <c r="C195" s="10" t="s">
        <v>641</v>
      </c>
      <c r="D195" s="10" t="s">
        <v>642</v>
      </c>
      <c r="E195" s="10" t="s">
        <v>21</v>
      </c>
      <c r="F195" s="10" t="s">
        <v>22</v>
      </c>
      <c r="G195" s="10">
        <v>0</v>
      </c>
      <c r="H195" s="10">
        <f t="shared" si="12"/>
        <v>62</v>
      </c>
      <c r="I195" s="10">
        <v>62</v>
      </c>
      <c r="J195" s="11">
        <f t="shared" si="13"/>
        <v>100</v>
      </c>
      <c r="K195" s="10">
        <v>0</v>
      </c>
      <c r="L195" s="11">
        <f t="shared" si="14"/>
        <v>0</v>
      </c>
      <c r="M195" s="10">
        <v>5</v>
      </c>
      <c r="N195" s="10">
        <v>0</v>
      </c>
    </row>
    <row r="196" ht="62.25">
      <c r="A196" s="10" t="s">
        <v>392</v>
      </c>
      <c r="B196" s="10" t="s">
        <v>643</v>
      </c>
      <c r="C196" s="10" t="s">
        <v>644</v>
      </c>
      <c r="D196" s="10" t="s">
        <v>645</v>
      </c>
      <c r="E196" s="10" t="s">
        <v>21</v>
      </c>
      <c r="F196" s="10" t="s">
        <v>22</v>
      </c>
      <c r="G196" s="10">
        <v>1</v>
      </c>
      <c r="H196" s="10">
        <f t="shared" si="12"/>
        <v>130</v>
      </c>
      <c r="I196" s="10">
        <v>130</v>
      </c>
      <c r="J196" s="11">
        <f t="shared" si="13"/>
        <v>100</v>
      </c>
      <c r="K196" s="10">
        <v>0</v>
      </c>
      <c r="L196" s="11">
        <f t="shared" si="14"/>
        <v>0</v>
      </c>
      <c r="M196" s="10">
        <v>5</v>
      </c>
      <c r="N196" s="10">
        <v>0</v>
      </c>
    </row>
    <row r="197" ht="62.25">
      <c r="A197" s="10" t="s">
        <v>646</v>
      </c>
      <c r="B197" s="10" t="s">
        <v>186</v>
      </c>
      <c r="C197" s="10" t="s">
        <v>419</v>
      </c>
      <c r="D197" s="10" t="s">
        <v>647</v>
      </c>
      <c r="E197" s="10" t="s">
        <v>21</v>
      </c>
      <c r="F197" s="10" t="s">
        <v>22</v>
      </c>
      <c r="G197" s="10">
        <v>4</v>
      </c>
      <c r="H197" s="10">
        <f t="shared" si="12"/>
        <v>129</v>
      </c>
      <c r="I197" s="10">
        <v>129</v>
      </c>
      <c r="J197" s="11">
        <f t="shared" si="13"/>
        <v>100</v>
      </c>
      <c r="K197" s="10">
        <v>0</v>
      </c>
      <c r="L197" s="11">
        <f t="shared" si="14"/>
        <v>0</v>
      </c>
      <c r="M197" s="10">
        <v>5</v>
      </c>
      <c r="N197" s="10">
        <v>0</v>
      </c>
    </row>
    <row r="198" ht="62.25">
      <c r="A198" s="10" t="s">
        <v>648</v>
      </c>
      <c r="B198" s="10" t="s">
        <v>649</v>
      </c>
      <c r="C198" s="10" t="s">
        <v>650</v>
      </c>
      <c r="D198" s="10" t="s">
        <v>651</v>
      </c>
      <c r="E198" s="10" t="s">
        <v>21</v>
      </c>
      <c r="F198" s="10" t="s">
        <v>22</v>
      </c>
      <c r="G198" s="10">
        <v>0</v>
      </c>
      <c r="H198" s="10">
        <f t="shared" si="12"/>
        <v>12</v>
      </c>
      <c r="I198" s="10">
        <v>12</v>
      </c>
      <c r="J198" s="11">
        <f t="shared" si="13"/>
        <v>100</v>
      </c>
      <c r="K198" s="10">
        <v>0</v>
      </c>
      <c r="L198" s="11">
        <f t="shared" si="14"/>
        <v>0</v>
      </c>
      <c r="M198" s="10">
        <v>5</v>
      </c>
      <c r="N198" s="10">
        <v>0</v>
      </c>
    </row>
    <row r="199" ht="62.25">
      <c r="A199" s="10" t="s">
        <v>652</v>
      </c>
      <c r="B199" s="10" t="s">
        <v>653</v>
      </c>
      <c r="C199" s="10" t="s">
        <v>654</v>
      </c>
      <c r="D199" s="10" t="s">
        <v>655</v>
      </c>
      <c r="E199" s="10" t="s">
        <v>21</v>
      </c>
      <c r="F199" s="10" t="s">
        <v>22</v>
      </c>
      <c r="G199" s="10">
        <v>1</v>
      </c>
      <c r="H199" s="10">
        <f t="shared" si="12"/>
        <v>22</v>
      </c>
      <c r="I199" s="10">
        <v>22</v>
      </c>
      <c r="J199" s="11">
        <f t="shared" si="13"/>
        <v>100</v>
      </c>
      <c r="K199" s="10">
        <v>0</v>
      </c>
      <c r="L199" s="11">
        <f t="shared" si="14"/>
        <v>0</v>
      </c>
      <c r="M199" s="10">
        <v>5</v>
      </c>
      <c r="N199" s="10">
        <v>0</v>
      </c>
    </row>
    <row r="200" ht="62.25">
      <c r="A200" s="10" t="s">
        <v>656</v>
      </c>
      <c r="B200" s="10" t="s">
        <v>657</v>
      </c>
      <c r="C200" s="10" t="s">
        <v>658</v>
      </c>
      <c r="D200" s="10" t="s">
        <v>659</v>
      </c>
      <c r="E200" s="10" t="s">
        <v>21</v>
      </c>
      <c r="F200" s="10" t="s">
        <v>22</v>
      </c>
      <c r="G200" s="10">
        <v>0</v>
      </c>
      <c r="H200" s="10">
        <f t="shared" si="12"/>
        <v>25</v>
      </c>
      <c r="I200" s="10">
        <v>25</v>
      </c>
      <c r="J200" s="11">
        <f t="shared" si="13"/>
        <v>100</v>
      </c>
      <c r="K200" s="10">
        <v>0</v>
      </c>
      <c r="L200" s="11">
        <f t="shared" si="14"/>
        <v>0</v>
      </c>
      <c r="M200" s="10">
        <v>5</v>
      </c>
      <c r="N200" s="10">
        <v>0</v>
      </c>
    </row>
    <row r="201" ht="62.25">
      <c r="A201" s="10" t="s">
        <v>458</v>
      </c>
      <c r="B201" s="10" t="s">
        <v>660</v>
      </c>
      <c r="C201" s="10" t="s">
        <v>661</v>
      </c>
      <c r="D201" s="10" t="s">
        <v>662</v>
      </c>
      <c r="E201" s="10" t="s">
        <v>21</v>
      </c>
      <c r="F201" s="10" t="s">
        <v>22</v>
      </c>
      <c r="G201" s="10">
        <v>1</v>
      </c>
      <c r="H201" s="10">
        <f t="shared" si="12"/>
        <v>81</v>
      </c>
      <c r="I201" s="10">
        <v>81</v>
      </c>
      <c r="J201" s="11">
        <f t="shared" si="13"/>
        <v>100</v>
      </c>
      <c r="K201" s="10">
        <v>0</v>
      </c>
      <c r="L201" s="11">
        <f t="shared" si="14"/>
        <v>0</v>
      </c>
      <c r="M201" s="10">
        <v>5</v>
      </c>
      <c r="N201" s="10">
        <v>0</v>
      </c>
    </row>
    <row r="202" ht="62.25">
      <c r="A202" s="10" t="s">
        <v>663</v>
      </c>
      <c r="B202" s="10" t="s">
        <v>215</v>
      </c>
      <c r="C202" s="10" t="s">
        <v>142</v>
      </c>
      <c r="D202" s="10" t="s">
        <v>664</v>
      </c>
      <c r="E202" s="10" t="s">
        <v>21</v>
      </c>
      <c r="F202" s="10" t="s">
        <v>22</v>
      </c>
      <c r="G202" s="10">
        <v>1</v>
      </c>
      <c r="H202" s="10">
        <f t="shared" si="12"/>
        <v>81</v>
      </c>
      <c r="I202" s="10">
        <v>81</v>
      </c>
      <c r="J202" s="11">
        <f t="shared" si="13"/>
        <v>100</v>
      </c>
      <c r="K202" s="10">
        <v>0</v>
      </c>
      <c r="L202" s="11">
        <f t="shared" si="14"/>
        <v>0</v>
      </c>
      <c r="M202" s="10">
        <v>5</v>
      </c>
      <c r="N202" s="10">
        <v>0</v>
      </c>
    </row>
    <row r="203" ht="62.25">
      <c r="A203" s="10" t="s">
        <v>665</v>
      </c>
      <c r="B203" s="10" t="s">
        <v>145</v>
      </c>
      <c r="C203" s="10" t="s">
        <v>295</v>
      </c>
      <c r="D203" s="10" t="s">
        <v>666</v>
      </c>
      <c r="E203" s="10" t="s">
        <v>21</v>
      </c>
      <c r="F203" s="10" t="s">
        <v>22</v>
      </c>
      <c r="G203" s="10">
        <v>1</v>
      </c>
      <c r="H203" s="10">
        <f t="shared" si="12"/>
        <v>175</v>
      </c>
      <c r="I203" s="10">
        <v>175</v>
      </c>
      <c r="J203" s="11">
        <f t="shared" si="13"/>
        <v>100</v>
      </c>
      <c r="K203" s="10">
        <v>0</v>
      </c>
      <c r="L203" s="11">
        <f t="shared" si="14"/>
        <v>0</v>
      </c>
      <c r="M203" s="10">
        <v>5</v>
      </c>
      <c r="N203" s="10">
        <v>0</v>
      </c>
    </row>
    <row r="204" ht="62.25">
      <c r="A204" s="10" t="s">
        <v>667</v>
      </c>
      <c r="B204" s="10" t="s">
        <v>186</v>
      </c>
      <c r="C204" s="10" t="s">
        <v>668</v>
      </c>
      <c r="D204" s="10" t="s">
        <v>669</v>
      </c>
      <c r="E204" s="10" t="s">
        <v>21</v>
      </c>
      <c r="F204" s="10" t="s">
        <v>22</v>
      </c>
      <c r="G204" s="10">
        <v>1</v>
      </c>
      <c r="H204" s="10">
        <f t="shared" si="12"/>
        <v>142</v>
      </c>
      <c r="I204" s="10">
        <v>141</v>
      </c>
      <c r="J204" s="11">
        <f t="shared" si="13"/>
        <v>99.295774647887299</v>
      </c>
      <c r="K204" s="10">
        <v>1</v>
      </c>
      <c r="L204" s="11">
        <f t="shared" si="14"/>
        <v>0.70921985815602795</v>
      </c>
      <c r="M204" s="10">
        <v>5</v>
      </c>
      <c r="N204" s="10">
        <v>0</v>
      </c>
    </row>
    <row r="205" ht="62.25">
      <c r="A205" s="10" t="s">
        <v>670</v>
      </c>
      <c r="B205" s="10" t="s">
        <v>671</v>
      </c>
      <c r="C205" s="10" t="s">
        <v>672</v>
      </c>
      <c r="D205" s="10" t="s">
        <v>673</v>
      </c>
      <c r="E205" s="10" t="s">
        <v>21</v>
      </c>
      <c r="F205" s="10" t="s">
        <v>22</v>
      </c>
      <c r="G205" s="10">
        <v>0</v>
      </c>
      <c r="H205" s="10">
        <f t="shared" si="12"/>
        <v>203</v>
      </c>
      <c r="I205" s="10">
        <v>201</v>
      </c>
      <c r="J205" s="11">
        <f t="shared" si="13"/>
        <v>99.014778325123203</v>
      </c>
      <c r="K205" s="10">
        <v>2</v>
      </c>
      <c r="L205" s="11">
        <f t="shared" si="14"/>
        <v>0.99502487562189101</v>
      </c>
      <c r="M205" s="10">
        <v>5</v>
      </c>
      <c r="N205" s="10">
        <v>0</v>
      </c>
    </row>
    <row r="206" ht="62.25">
      <c r="A206" s="10" t="s">
        <v>674</v>
      </c>
      <c r="B206" s="10" t="s">
        <v>675</v>
      </c>
      <c r="C206" s="10" t="s">
        <v>309</v>
      </c>
      <c r="D206" s="10" t="s">
        <v>676</v>
      </c>
      <c r="E206" s="10" t="s">
        <v>21</v>
      </c>
      <c r="F206" s="10" t="s">
        <v>22</v>
      </c>
      <c r="G206" s="10">
        <v>0</v>
      </c>
      <c r="H206" s="10">
        <f t="shared" si="12"/>
        <v>91</v>
      </c>
      <c r="I206" s="10">
        <v>90</v>
      </c>
      <c r="J206" s="11">
        <f t="shared" si="13"/>
        <v>98.901098901098905</v>
      </c>
      <c r="K206" s="10">
        <v>1</v>
      </c>
      <c r="L206" s="11">
        <f t="shared" si="14"/>
        <v>1.1111111111111101</v>
      </c>
      <c r="M206" s="10">
        <v>5</v>
      </c>
      <c r="N206" s="10">
        <v>0</v>
      </c>
    </row>
    <row r="207" ht="62.25">
      <c r="A207" s="10" t="s">
        <v>677</v>
      </c>
      <c r="B207" s="10" t="s">
        <v>48</v>
      </c>
      <c r="C207" s="10" t="s">
        <v>678</v>
      </c>
      <c r="D207" s="10" t="s">
        <v>679</v>
      </c>
      <c r="E207" s="10" t="s">
        <v>21</v>
      </c>
      <c r="F207" s="10" t="s">
        <v>22</v>
      </c>
      <c r="G207" s="10">
        <v>1</v>
      </c>
      <c r="H207" s="10">
        <f t="shared" si="12"/>
        <v>52</v>
      </c>
      <c r="I207" s="10">
        <v>51</v>
      </c>
      <c r="J207" s="11">
        <f t="shared" si="13"/>
        <v>98.076923076923094</v>
      </c>
      <c r="K207" s="10">
        <v>1</v>
      </c>
      <c r="L207" s="11">
        <f t="shared" si="14"/>
        <v>1.9607843137254899</v>
      </c>
      <c r="M207" s="10">
        <v>5</v>
      </c>
      <c r="N207" s="10">
        <v>0</v>
      </c>
    </row>
    <row r="208" ht="62.25">
      <c r="A208" s="10" t="s">
        <v>680</v>
      </c>
      <c r="B208" s="10" t="s">
        <v>681</v>
      </c>
      <c r="C208" s="10" t="s">
        <v>682</v>
      </c>
      <c r="D208" s="10" t="s">
        <v>683</v>
      </c>
      <c r="E208" s="10" t="s">
        <v>21</v>
      </c>
      <c r="F208" s="10" t="s">
        <v>22</v>
      </c>
      <c r="G208" s="10">
        <v>0</v>
      </c>
      <c r="H208" s="10">
        <f t="shared" si="12"/>
        <v>43</v>
      </c>
      <c r="I208" s="10">
        <v>42</v>
      </c>
      <c r="J208" s="11">
        <f t="shared" si="13"/>
        <v>97.674418604651194</v>
      </c>
      <c r="K208" s="10">
        <v>1</v>
      </c>
      <c r="L208" s="11">
        <f t="shared" si="14"/>
        <v>2.38095238095238</v>
      </c>
      <c r="M208" s="10">
        <v>5</v>
      </c>
      <c r="N208" s="10">
        <v>0</v>
      </c>
    </row>
    <row r="209" ht="62.25">
      <c r="A209" s="10" t="s">
        <v>684</v>
      </c>
      <c r="B209" s="10" t="s">
        <v>685</v>
      </c>
      <c r="C209" s="10" t="s">
        <v>584</v>
      </c>
      <c r="D209" s="10" t="s">
        <v>686</v>
      </c>
      <c r="E209" s="10" t="s">
        <v>21</v>
      </c>
      <c r="F209" s="10" t="s">
        <v>22</v>
      </c>
      <c r="G209" s="10">
        <v>3</v>
      </c>
      <c r="H209" s="10">
        <f t="shared" si="12"/>
        <v>52</v>
      </c>
      <c r="I209" s="10">
        <v>50</v>
      </c>
      <c r="J209" s="11">
        <f t="shared" si="13"/>
        <v>96.153846153846203</v>
      </c>
      <c r="K209" s="10">
        <v>2</v>
      </c>
      <c r="L209" s="11">
        <f t="shared" si="14"/>
        <v>4</v>
      </c>
      <c r="M209" s="10">
        <v>5</v>
      </c>
      <c r="N209" s="10">
        <v>0</v>
      </c>
    </row>
    <row r="210" ht="62.25">
      <c r="A210" s="10" t="s">
        <v>687</v>
      </c>
      <c r="B210" s="10" t="s">
        <v>145</v>
      </c>
      <c r="C210" s="10" t="s">
        <v>688</v>
      </c>
      <c r="D210" s="10" t="s">
        <v>689</v>
      </c>
      <c r="E210" s="10" t="s">
        <v>21</v>
      </c>
      <c r="F210" s="10" t="s">
        <v>22</v>
      </c>
      <c r="G210" s="10">
        <v>1</v>
      </c>
      <c r="H210" s="10">
        <f t="shared" si="12"/>
        <v>80</v>
      </c>
      <c r="I210" s="10">
        <v>76</v>
      </c>
      <c r="J210" s="11">
        <f t="shared" si="13"/>
        <v>95</v>
      </c>
      <c r="K210" s="10">
        <v>4</v>
      </c>
      <c r="L210" s="11">
        <f t="shared" si="14"/>
        <v>5.2631578947368398</v>
      </c>
      <c r="M210" s="10">
        <v>5</v>
      </c>
      <c r="N210" s="10">
        <v>0</v>
      </c>
    </row>
    <row r="211" ht="62.25">
      <c r="A211" s="10" t="s">
        <v>690</v>
      </c>
      <c r="B211" s="10" t="s">
        <v>44</v>
      </c>
      <c r="C211" s="10" t="s">
        <v>49</v>
      </c>
      <c r="D211" s="10" t="s">
        <v>691</v>
      </c>
      <c r="E211" s="10" t="s">
        <v>21</v>
      </c>
      <c r="F211" s="10" t="s">
        <v>22</v>
      </c>
      <c r="G211" s="10">
        <v>1</v>
      </c>
      <c r="H211" s="10">
        <f t="shared" si="12"/>
        <v>68</v>
      </c>
      <c r="I211" s="10">
        <v>68</v>
      </c>
      <c r="J211" s="11">
        <f t="shared" si="13"/>
        <v>100</v>
      </c>
      <c r="K211" s="10">
        <v>0</v>
      </c>
      <c r="L211" s="11">
        <f t="shared" si="14"/>
        <v>0</v>
      </c>
      <c r="M211" s="10">
        <v>6</v>
      </c>
      <c r="N211" s="10">
        <v>0</v>
      </c>
    </row>
    <row r="212" ht="62.25">
      <c r="A212" s="10" t="s">
        <v>692</v>
      </c>
      <c r="B212" s="10" t="s">
        <v>693</v>
      </c>
      <c r="C212" s="10" t="s">
        <v>135</v>
      </c>
      <c r="D212" s="10" t="s">
        <v>694</v>
      </c>
      <c r="E212" s="10" t="s">
        <v>21</v>
      </c>
      <c r="F212" s="10" t="s">
        <v>22</v>
      </c>
      <c r="G212" s="10">
        <v>0</v>
      </c>
      <c r="H212" s="10">
        <f t="shared" si="12"/>
        <v>83</v>
      </c>
      <c r="I212" s="10">
        <v>83</v>
      </c>
      <c r="J212" s="11">
        <f t="shared" si="13"/>
        <v>100</v>
      </c>
      <c r="K212" s="10">
        <v>0</v>
      </c>
      <c r="L212" s="11">
        <f t="shared" si="14"/>
        <v>0</v>
      </c>
      <c r="M212" s="10">
        <v>6</v>
      </c>
      <c r="N212" s="10">
        <v>0</v>
      </c>
    </row>
    <row r="213" ht="62.25">
      <c r="A213" s="10" t="s">
        <v>695</v>
      </c>
      <c r="B213" s="10" t="s">
        <v>186</v>
      </c>
      <c r="C213" s="10" t="s">
        <v>49</v>
      </c>
      <c r="D213" s="10" t="s">
        <v>696</v>
      </c>
      <c r="E213" s="10" t="s">
        <v>21</v>
      </c>
      <c r="F213" s="10" t="s">
        <v>22</v>
      </c>
      <c r="G213" s="10">
        <v>0</v>
      </c>
      <c r="H213" s="10">
        <f t="shared" si="12"/>
        <v>88</v>
      </c>
      <c r="I213" s="10">
        <v>88</v>
      </c>
      <c r="J213" s="11">
        <f t="shared" si="13"/>
        <v>100</v>
      </c>
      <c r="K213" s="10">
        <v>0</v>
      </c>
      <c r="L213" s="11">
        <f t="shared" si="14"/>
        <v>0</v>
      </c>
      <c r="M213" s="10">
        <v>6</v>
      </c>
      <c r="N213" s="10">
        <v>0</v>
      </c>
    </row>
    <row r="214" ht="62.25">
      <c r="A214" s="10" t="s">
        <v>80</v>
      </c>
      <c r="B214" s="10" t="s">
        <v>186</v>
      </c>
      <c r="C214" s="10" t="s">
        <v>53</v>
      </c>
      <c r="D214" s="10" t="s">
        <v>697</v>
      </c>
      <c r="E214" s="10" t="s">
        <v>21</v>
      </c>
      <c r="F214" s="10" t="s">
        <v>22</v>
      </c>
      <c r="G214" s="10">
        <v>0</v>
      </c>
      <c r="H214" s="10">
        <f t="shared" si="12"/>
        <v>54</v>
      </c>
      <c r="I214" s="10">
        <v>54</v>
      </c>
      <c r="J214" s="11">
        <f t="shared" si="13"/>
        <v>100</v>
      </c>
      <c r="K214" s="10">
        <v>0</v>
      </c>
      <c r="L214" s="11">
        <f t="shared" si="14"/>
        <v>0</v>
      </c>
      <c r="M214" s="10">
        <v>6</v>
      </c>
      <c r="N214" s="10">
        <v>0</v>
      </c>
    </row>
    <row r="215" ht="62.25">
      <c r="A215" s="10" t="s">
        <v>698</v>
      </c>
      <c r="B215" s="10" t="s">
        <v>699</v>
      </c>
      <c r="C215" s="10" t="s">
        <v>700</v>
      </c>
      <c r="D215" s="10" t="s">
        <v>701</v>
      </c>
      <c r="E215" s="10" t="s">
        <v>21</v>
      </c>
      <c r="F215" s="10" t="s">
        <v>22</v>
      </c>
      <c r="G215" s="10">
        <v>2</v>
      </c>
      <c r="H215" s="10">
        <f t="shared" si="12"/>
        <v>50</v>
      </c>
      <c r="I215" s="10">
        <v>50</v>
      </c>
      <c r="J215" s="11">
        <f t="shared" si="13"/>
        <v>100</v>
      </c>
      <c r="K215" s="10">
        <v>0</v>
      </c>
      <c r="L215" s="11">
        <f t="shared" si="14"/>
        <v>0</v>
      </c>
      <c r="M215" s="10">
        <v>6</v>
      </c>
      <c r="N215" s="10">
        <v>0</v>
      </c>
    </row>
    <row r="216" ht="62.25">
      <c r="A216" s="10" t="s">
        <v>702</v>
      </c>
      <c r="B216" s="10" t="s">
        <v>337</v>
      </c>
      <c r="C216" s="10" t="s">
        <v>703</v>
      </c>
      <c r="D216" s="10" t="s">
        <v>704</v>
      </c>
      <c r="E216" s="10" t="s">
        <v>21</v>
      </c>
      <c r="F216" s="10" t="s">
        <v>22</v>
      </c>
      <c r="G216" s="10">
        <v>1</v>
      </c>
      <c r="H216" s="10">
        <f t="shared" si="12"/>
        <v>24</v>
      </c>
      <c r="I216" s="10">
        <v>24</v>
      </c>
      <c r="J216" s="11">
        <f t="shared" si="13"/>
        <v>100</v>
      </c>
      <c r="K216" s="10">
        <v>0</v>
      </c>
      <c r="L216" s="11">
        <f t="shared" si="14"/>
        <v>0</v>
      </c>
      <c r="M216" s="10">
        <v>6</v>
      </c>
      <c r="N216" s="10">
        <v>0</v>
      </c>
    </row>
    <row r="217" ht="62.25">
      <c r="A217" s="10" t="s">
        <v>705</v>
      </c>
      <c r="B217" s="10" t="s">
        <v>111</v>
      </c>
      <c r="C217" s="10" t="s">
        <v>295</v>
      </c>
      <c r="D217" s="10" t="s">
        <v>706</v>
      </c>
      <c r="E217" s="10" t="s">
        <v>21</v>
      </c>
      <c r="F217" s="10" t="s">
        <v>22</v>
      </c>
      <c r="G217" s="10">
        <v>1</v>
      </c>
      <c r="H217" s="10">
        <f t="shared" si="12"/>
        <v>34</v>
      </c>
      <c r="I217" s="10">
        <v>34</v>
      </c>
      <c r="J217" s="11">
        <f t="shared" si="13"/>
        <v>100</v>
      </c>
      <c r="K217" s="10">
        <v>0</v>
      </c>
      <c r="L217" s="11">
        <f t="shared" si="14"/>
        <v>0</v>
      </c>
      <c r="M217" s="10">
        <v>6</v>
      </c>
      <c r="N217" s="10">
        <v>0</v>
      </c>
    </row>
    <row r="218" ht="62.25">
      <c r="A218" s="10" t="s">
        <v>707</v>
      </c>
      <c r="B218" s="10" t="s">
        <v>708</v>
      </c>
      <c r="C218" s="10" t="s">
        <v>709</v>
      </c>
      <c r="D218" s="10" t="s">
        <v>710</v>
      </c>
      <c r="E218" s="10" t="s">
        <v>21</v>
      </c>
      <c r="F218" s="10" t="s">
        <v>22</v>
      </c>
      <c r="G218" s="10">
        <v>1</v>
      </c>
      <c r="H218" s="10">
        <f t="shared" si="12"/>
        <v>164</v>
      </c>
      <c r="I218" s="10">
        <v>164</v>
      </c>
      <c r="J218" s="11">
        <f t="shared" si="13"/>
        <v>100</v>
      </c>
      <c r="K218" s="10">
        <v>0</v>
      </c>
      <c r="L218" s="11">
        <f t="shared" si="14"/>
        <v>0</v>
      </c>
      <c r="M218" s="10">
        <v>6</v>
      </c>
      <c r="N218" s="10">
        <v>0</v>
      </c>
    </row>
    <row r="219" ht="62.25">
      <c r="A219" s="10" t="s">
        <v>711</v>
      </c>
      <c r="B219" s="10" t="s">
        <v>712</v>
      </c>
      <c r="C219" s="10" t="s">
        <v>142</v>
      </c>
      <c r="D219" s="10" t="s">
        <v>713</v>
      </c>
      <c r="E219" s="10" t="s">
        <v>21</v>
      </c>
      <c r="F219" s="10" t="s">
        <v>22</v>
      </c>
      <c r="G219" s="10">
        <v>1</v>
      </c>
      <c r="H219" s="10">
        <f t="shared" si="12"/>
        <v>111</v>
      </c>
      <c r="I219" s="10">
        <v>111</v>
      </c>
      <c r="J219" s="11">
        <f t="shared" si="13"/>
        <v>100</v>
      </c>
      <c r="K219" s="10">
        <v>0</v>
      </c>
      <c r="L219" s="11">
        <f t="shared" si="14"/>
        <v>0</v>
      </c>
      <c r="M219" s="10">
        <v>6</v>
      </c>
      <c r="N219" s="10">
        <v>0</v>
      </c>
    </row>
    <row r="220" ht="62.25">
      <c r="A220" s="10" t="s">
        <v>714</v>
      </c>
      <c r="B220" s="10" t="s">
        <v>715</v>
      </c>
      <c r="C220" s="10" t="s">
        <v>580</v>
      </c>
      <c r="D220" s="10" t="s">
        <v>716</v>
      </c>
      <c r="E220" s="10" t="s">
        <v>21</v>
      </c>
      <c r="F220" s="10" t="s">
        <v>22</v>
      </c>
      <c r="G220" s="10">
        <v>0</v>
      </c>
      <c r="H220" s="10">
        <f t="shared" si="12"/>
        <v>25</v>
      </c>
      <c r="I220" s="10">
        <v>25</v>
      </c>
      <c r="J220" s="11">
        <f t="shared" si="13"/>
        <v>100</v>
      </c>
      <c r="K220" s="10">
        <v>0</v>
      </c>
      <c r="L220" s="11">
        <f t="shared" si="14"/>
        <v>0</v>
      </c>
      <c r="M220" s="10">
        <v>6</v>
      </c>
      <c r="N220" s="10">
        <v>0</v>
      </c>
    </row>
    <row r="221" ht="62.25">
      <c r="A221" s="10" t="s">
        <v>717</v>
      </c>
      <c r="B221" s="10" t="s">
        <v>94</v>
      </c>
      <c r="C221" s="10" t="s">
        <v>718</v>
      </c>
      <c r="D221" s="10" t="s">
        <v>719</v>
      </c>
      <c r="E221" s="10" t="s">
        <v>21</v>
      </c>
      <c r="F221" s="10" t="s">
        <v>22</v>
      </c>
      <c r="G221" s="10">
        <v>0</v>
      </c>
      <c r="H221" s="10">
        <f t="shared" si="12"/>
        <v>25</v>
      </c>
      <c r="I221" s="10">
        <v>25</v>
      </c>
      <c r="J221" s="11">
        <f t="shared" si="13"/>
        <v>100</v>
      </c>
      <c r="K221" s="10">
        <v>0</v>
      </c>
      <c r="L221" s="11">
        <f t="shared" si="14"/>
        <v>0</v>
      </c>
      <c r="M221" s="10">
        <v>6</v>
      </c>
      <c r="N221" s="10">
        <v>0</v>
      </c>
    </row>
    <row r="222" ht="62.25">
      <c r="A222" s="10" t="s">
        <v>720</v>
      </c>
      <c r="B222" s="10" t="s">
        <v>145</v>
      </c>
      <c r="C222" s="10" t="s">
        <v>177</v>
      </c>
      <c r="D222" s="10" t="s">
        <v>721</v>
      </c>
      <c r="E222" s="10" t="s">
        <v>21</v>
      </c>
      <c r="F222" s="10" t="s">
        <v>22</v>
      </c>
      <c r="G222" s="10">
        <v>2</v>
      </c>
      <c r="H222" s="10">
        <f t="shared" si="12"/>
        <v>94</v>
      </c>
      <c r="I222" s="10">
        <v>94</v>
      </c>
      <c r="J222" s="11">
        <f t="shared" si="13"/>
        <v>100</v>
      </c>
      <c r="K222" s="10">
        <v>0</v>
      </c>
      <c r="L222" s="11">
        <f t="shared" si="14"/>
        <v>0</v>
      </c>
      <c r="M222" s="10">
        <v>6</v>
      </c>
      <c r="N222" s="10">
        <v>0</v>
      </c>
    </row>
    <row r="223" ht="62.25">
      <c r="A223" s="10" t="s">
        <v>722</v>
      </c>
      <c r="B223" s="10" t="s">
        <v>723</v>
      </c>
      <c r="C223" s="10" t="s">
        <v>724</v>
      </c>
      <c r="D223" s="10" t="s">
        <v>725</v>
      </c>
      <c r="E223" s="10" t="s">
        <v>21</v>
      </c>
      <c r="F223" s="10" t="s">
        <v>22</v>
      </c>
      <c r="G223" s="10">
        <v>2</v>
      </c>
      <c r="H223" s="10">
        <f t="shared" si="12"/>
        <v>18</v>
      </c>
      <c r="I223" s="10">
        <v>18</v>
      </c>
      <c r="J223" s="11">
        <f t="shared" si="13"/>
        <v>100</v>
      </c>
      <c r="K223" s="10">
        <v>0</v>
      </c>
      <c r="L223" s="11">
        <f t="shared" si="14"/>
        <v>0</v>
      </c>
      <c r="M223" s="10">
        <v>6</v>
      </c>
      <c r="N223" s="10">
        <v>0</v>
      </c>
    </row>
    <row r="224" ht="62.25">
      <c r="A224" s="10" t="s">
        <v>726</v>
      </c>
      <c r="B224" s="10" t="s">
        <v>727</v>
      </c>
      <c r="C224" s="10" t="s">
        <v>266</v>
      </c>
      <c r="D224" s="10" t="s">
        <v>728</v>
      </c>
      <c r="E224" s="10" t="s">
        <v>21</v>
      </c>
      <c r="F224" s="10" t="s">
        <v>22</v>
      </c>
      <c r="G224" s="10">
        <v>0</v>
      </c>
      <c r="H224" s="10">
        <f t="shared" si="12"/>
        <v>48</v>
      </c>
      <c r="I224" s="10">
        <v>48</v>
      </c>
      <c r="J224" s="11">
        <f t="shared" si="13"/>
        <v>100</v>
      </c>
      <c r="K224" s="10">
        <v>0</v>
      </c>
      <c r="L224" s="11">
        <f t="shared" si="14"/>
        <v>0</v>
      </c>
      <c r="M224" s="10">
        <v>6</v>
      </c>
      <c r="N224" s="10">
        <v>0</v>
      </c>
    </row>
    <row r="225" ht="62.25">
      <c r="A225" s="10" t="s">
        <v>729</v>
      </c>
      <c r="B225" s="10" t="s">
        <v>352</v>
      </c>
      <c r="C225" s="10" t="s">
        <v>730</v>
      </c>
      <c r="D225" s="10" t="s">
        <v>731</v>
      </c>
      <c r="E225" s="10" t="s">
        <v>21</v>
      </c>
      <c r="F225" s="10" t="s">
        <v>22</v>
      </c>
      <c r="G225" s="10">
        <v>1</v>
      </c>
      <c r="H225" s="10">
        <f t="shared" si="12"/>
        <v>97</v>
      </c>
      <c r="I225" s="10">
        <v>97</v>
      </c>
      <c r="J225" s="11">
        <f t="shared" si="13"/>
        <v>100</v>
      </c>
      <c r="K225" s="10">
        <v>0</v>
      </c>
      <c r="L225" s="11">
        <f t="shared" si="14"/>
        <v>0</v>
      </c>
      <c r="M225" s="10">
        <v>6</v>
      </c>
      <c r="N225" s="10">
        <v>0</v>
      </c>
    </row>
    <row r="226" ht="62.25">
      <c r="A226" s="10" t="s">
        <v>732</v>
      </c>
      <c r="B226" s="10" t="s">
        <v>634</v>
      </c>
      <c r="C226" s="10" t="s">
        <v>733</v>
      </c>
      <c r="D226" s="10" t="s">
        <v>734</v>
      </c>
      <c r="E226" s="10" t="s">
        <v>21</v>
      </c>
      <c r="F226" s="10" t="s">
        <v>22</v>
      </c>
      <c r="G226" s="10">
        <v>0</v>
      </c>
      <c r="H226" s="10">
        <f t="shared" si="12"/>
        <v>38</v>
      </c>
      <c r="I226" s="10">
        <v>38</v>
      </c>
      <c r="J226" s="11">
        <f t="shared" si="13"/>
        <v>100</v>
      </c>
      <c r="K226" s="10">
        <v>0</v>
      </c>
      <c r="L226" s="11">
        <f t="shared" si="14"/>
        <v>0</v>
      </c>
      <c r="M226" s="10">
        <v>6</v>
      </c>
      <c r="N226" s="10">
        <v>0</v>
      </c>
    </row>
    <row r="227" ht="62.25">
      <c r="A227" s="10" t="s">
        <v>735</v>
      </c>
      <c r="B227" s="10" t="s">
        <v>141</v>
      </c>
      <c r="C227" s="10" t="s">
        <v>181</v>
      </c>
      <c r="D227" s="10" t="s">
        <v>736</v>
      </c>
      <c r="E227" s="10" t="s">
        <v>21</v>
      </c>
      <c r="F227" s="10" t="s">
        <v>22</v>
      </c>
      <c r="G227" s="10">
        <v>0</v>
      </c>
      <c r="H227" s="10">
        <f t="shared" si="12"/>
        <v>63</v>
      </c>
      <c r="I227" s="10">
        <v>63</v>
      </c>
      <c r="J227" s="11">
        <f t="shared" si="13"/>
        <v>100</v>
      </c>
      <c r="K227" s="10">
        <v>0</v>
      </c>
      <c r="L227" s="11">
        <f t="shared" si="14"/>
        <v>0</v>
      </c>
      <c r="M227" s="10">
        <v>6</v>
      </c>
      <c r="N227" s="10">
        <v>0</v>
      </c>
    </row>
    <row r="228" ht="62.25">
      <c r="A228" s="10" t="s">
        <v>737</v>
      </c>
      <c r="B228" s="10" t="s">
        <v>145</v>
      </c>
      <c r="C228" s="10" t="s">
        <v>738</v>
      </c>
      <c r="D228" s="10" t="s">
        <v>739</v>
      </c>
      <c r="E228" s="10" t="s">
        <v>21</v>
      </c>
      <c r="F228" s="10" t="s">
        <v>22</v>
      </c>
      <c r="G228" s="10">
        <v>1</v>
      </c>
      <c r="H228" s="10">
        <f t="shared" ref="H228:H291" si="15">SUM(I228+K228)</f>
        <v>14</v>
      </c>
      <c r="I228" s="10">
        <v>14</v>
      </c>
      <c r="J228" s="11">
        <f t="shared" ref="J228:J291" si="16">I228*100/H228</f>
        <v>100</v>
      </c>
      <c r="K228" s="10">
        <v>0</v>
      </c>
      <c r="L228" s="11">
        <f t="shared" ref="L228:L291" si="17">K228*100/I228</f>
        <v>0</v>
      </c>
      <c r="M228" s="10">
        <v>6</v>
      </c>
      <c r="N228" s="10">
        <v>0</v>
      </c>
    </row>
    <row r="229" ht="62.25">
      <c r="A229" s="10" t="s">
        <v>740</v>
      </c>
      <c r="B229" s="10" t="s">
        <v>571</v>
      </c>
      <c r="C229" s="10" t="s">
        <v>485</v>
      </c>
      <c r="D229" s="10" t="s">
        <v>741</v>
      </c>
      <c r="E229" s="10" t="s">
        <v>21</v>
      </c>
      <c r="F229" s="10" t="s">
        <v>22</v>
      </c>
      <c r="G229" s="10">
        <v>1</v>
      </c>
      <c r="H229" s="10">
        <f t="shared" si="15"/>
        <v>199</v>
      </c>
      <c r="I229" s="10">
        <v>199</v>
      </c>
      <c r="J229" s="11">
        <f t="shared" si="16"/>
        <v>100</v>
      </c>
      <c r="K229" s="10">
        <v>0</v>
      </c>
      <c r="L229" s="11">
        <f t="shared" si="17"/>
        <v>0</v>
      </c>
      <c r="M229" s="10">
        <v>6</v>
      </c>
      <c r="N229" s="10">
        <v>0</v>
      </c>
    </row>
    <row r="230" ht="62.25">
      <c r="A230" s="10" t="s">
        <v>742</v>
      </c>
      <c r="B230" s="10" t="s">
        <v>743</v>
      </c>
      <c r="C230" s="10" t="s">
        <v>744</v>
      </c>
      <c r="D230" s="10" t="s">
        <v>745</v>
      </c>
      <c r="E230" s="10" t="s">
        <v>21</v>
      </c>
      <c r="F230" s="10" t="s">
        <v>22</v>
      </c>
      <c r="G230" s="10">
        <v>1</v>
      </c>
      <c r="H230" s="10">
        <f t="shared" si="15"/>
        <v>34</v>
      </c>
      <c r="I230" s="10">
        <v>34</v>
      </c>
      <c r="J230" s="11">
        <f t="shared" si="16"/>
        <v>100</v>
      </c>
      <c r="K230" s="10">
        <v>0</v>
      </c>
      <c r="L230" s="11">
        <f t="shared" si="17"/>
        <v>0</v>
      </c>
      <c r="M230" s="10">
        <v>6</v>
      </c>
      <c r="N230" s="10">
        <v>0</v>
      </c>
    </row>
    <row r="231" ht="62.25">
      <c r="A231" s="10" t="s">
        <v>746</v>
      </c>
      <c r="B231" s="10" t="s">
        <v>519</v>
      </c>
      <c r="C231" s="10" t="s">
        <v>112</v>
      </c>
      <c r="D231" s="10" t="s">
        <v>747</v>
      </c>
      <c r="E231" s="10" t="s">
        <v>21</v>
      </c>
      <c r="F231" s="10" t="s">
        <v>22</v>
      </c>
      <c r="G231" s="10">
        <v>3</v>
      </c>
      <c r="H231" s="10">
        <f t="shared" si="15"/>
        <v>358</v>
      </c>
      <c r="I231" s="10">
        <v>358</v>
      </c>
      <c r="J231" s="11">
        <f t="shared" si="16"/>
        <v>100</v>
      </c>
      <c r="K231" s="10">
        <v>0</v>
      </c>
      <c r="L231" s="11">
        <f t="shared" si="17"/>
        <v>0</v>
      </c>
      <c r="M231" s="10">
        <v>6</v>
      </c>
      <c r="N231" s="10">
        <v>0</v>
      </c>
    </row>
    <row r="232" ht="62.25">
      <c r="A232" s="10" t="s">
        <v>748</v>
      </c>
      <c r="B232" s="10" t="s">
        <v>749</v>
      </c>
      <c r="C232" s="10" t="s">
        <v>498</v>
      </c>
      <c r="D232" s="10" t="s">
        <v>750</v>
      </c>
      <c r="E232" s="10" t="s">
        <v>21</v>
      </c>
      <c r="F232" s="10" t="s">
        <v>22</v>
      </c>
      <c r="G232" s="10">
        <v>0</v>
      </c>
      <c r="H232" s="10">
        <f t="shared" si="15"/>
        <v>135</v>
      </c>
      <c r="I232" s="10">
        <v>135</v>
      </c>
      <c r="J232" s="11">
        <f t="shared" si="16"/>
        <v>100</v>
      </c>
      <c r="K232" s="10">
        <v>0</v>
      </c>
      <c r="L232" s="11">
        <f t="shared" si="17"/>
        <v>0</v>
      </c>
      <c r="M232" s="10">
        <v>6</v>
      </c>
      <c r="N232" s="10">
        <v>0</v>
      </c>
    </row>
    <row r="233" ht="62.25">
      <c r="A233" s="10" t="s">
        <v>751</v>
      </c>
      <c r="B233" s="10" t="s">
        <v>638</v>
      </c>
      <c r="C233" s="10" t="s">
        <v>752</v>
      </c>
      <c r="D233" s="10" t="s">
        <v>753</v>
      </c>
      <c r="E233" s="10" t="s">
        <v>21</v>
      </c>
      <c r="F233" s="10" t="s">
        <v>22</v>
      </c>
      <c r="G233" s="10">
        <v>0</v>
      </c>
      <c r="H233" s="10">
        <f t="shared" si="15"/>
        <v>206</v>
      </c>
      <c r="I233" s="10">
        <v>205</v>
      </c>
      <c r="J233" s="11">
        <f t="shared" si="16"/>
        <v>99.514563106796103</v>
      </c>
      <c r="K233" s="10">
        <v>1</v>
      </c>
      <c r="L233" s="11">
        <f t="shared" si="17"/>
        <v>0.48780487804878098</v>
      </c>
      <c r="M233" s="10">
        <v>6</v>
      </c>
      <c r="N233" s="10">
        <v>0</v>
      </c>
    </row>
    <row r="234" ht="62.25">
      <c r="A234" s="10" t="s">
        <v>754</v>
      </c>
      <c r="B234" s="10" t="s">
        <v>671</v>
      </c>
      <c r="C234" s="10" t="s">
        <v>478</v>
      </c>
      <c r="D234" s="10" t="s">
        <v>755</v>
      </c>
      <c r="E234" s="10" t="s">
        <v>21</v>
      </c>
      <c r="F234" s="10" t="s">
        <v>22</v>
      </c>
      <c r="G234" s="10">
        <v>3</v>
      </c>
      <c r="H234" s="10">
        <f t="shared" si="15"/>
        <v>279</v>
      </c>
      <c r="I234" s="10">
        <v>277</v>
      </c>
      <c r="J234" s="11">
        <f t="shared" si="16"/>
        <v>99.283154121863802</v>
      </c>
      <c r="K234" s="10">
        <v>2</v>
      </c>
      <c r="L234" s="11">
        <f t="shared" si="17"/>
        <v>0.72202166064981999</v>
      </c>
      <c r="M234" s="10">
        <v>6</v>
      </c>
      <c r="N234" s="10">
        <v>0</v>
      </c>
    </row>
    <row r="235" ht="62.25">
      <c r="A235" s="10" t="s">
        <v>756</v>
      </c>
      <c r="B235" s="10" t="s">
        <v>90</v>
      </c>
      <c r="C235" s="10" t="s">
        <v>757</v>
      </c>
      <c r="D235" s="10" t="s">
        <v>758</v>
      </c>
      <c r="E235" s="10" t="s">
        <v>21</v>
      </c>
      <c r="F235" s="10" t="s">
        <v>22</v>
      </c>
      <c r="G235" s="10">
        <v>0</v>
      </c>
      <c r="H235" s="10">
        <f t="shared" si="15"/>
        <v>79</v>
      </c>
      <c r="I235" s="10">
        <v>78</v>
      </c>
      <c r="J235" s="11">
        <f t="shared" si="16"/>
        <v>98.734177215189902</v>
      </c>
      <c r="K235" s="10">
        <v>1</v>
      </c>
      <c r="L235" s="11">
        <f t="shared" si="17"/>
        <v>1.2820512820512799</v>
      </c>
      <c r="M235" s="10">
        <v>6</v>
      </c>
      <c r="N235" s="10">
        <v>0</v>
      </c>
    </row>
    <row r="236" ht="62.25">
      <c r="A236" s="10" t="s">
        <v>759</v>
      </c>
      <c r="B236" s="10" t="s">
        <v>418</v>
      </c>
      <c r="C236" s="10" t="s">
        <v>760</v>
      </c>
      <c r="D236" s="10" t="s">
        <v>761</v>
      </c>
      <c r="E236" s="10" t="s">
        <v>21</v>
      </c>
      <c r="F236" s="10" t="s">
        <v>22</v>
      </c>
      <c r="G236" s="10">
        <v>0</v>
      </c>
      <c r="H236" s="10">
        <f t="shared" si="15"/>
        <v>60</v>
      </c>
      <c r="I236" s="10">
        <v>59</v>
      </c>
      <c r="J236" s="11">
        <f t="shared" si="16"/>
        <v>98.3333333333333</v>
      </c>
      <c r="K236" s="10">
        <v>1</v>
      </c>
      <c r="L236" s="11">
        <f t="shared" si="17"/>
        <v>1.6949152542372901</v>
      </c>
      <c r="M236" s="10">
        <v>6</v>
      </c>
      <c r="N236" s="10">
        <v>0</v>
      </c>
    </row>
    <row r="237" ht="62.25">
      <c r="A237" s="10" t="s">
        <v>762</v>
      </c>
      <c r="B237" s="10" t="s">
        <v>763</v>
      </c>
      <c r="C237" s="10" t="s">
        <v>764</v>
      </c>
      <c r="D237" s="10" t="s">
        <v>765</v>
      </c>
      <c r="E237" s="10" t="s">
        <v>21</v>
      </c>
      <c r="F237" s="10" t="s">
        <v>22</v>
      </c>
      <c r="G237" s="10">
        <v>0</v>
      </c>
      <c r="H237" s="10">
        <f t="shared" si="15"/>
        <v>131</v>
      </c>
      <c r="I237" s="10">
        <v>131</v>
      </c>
      <c r="J237" s="11">
        <f t="shared" si="16"/>
        <v>100</v>
      </c>
      <c r="K237" s="10">
        <v>0</v>
      </c>
      <c r="L237" s="11">
        <f t="shared" si="17"/>
        <v>0</v>
      </c>
      <c r="M237" s="10">
        <v>7</v>
      </c>
      <c r="N237" s="10">
        <v>0</v>
      </c>
    </row>
    <row r="238" ht="62.25">
      <c r="A238" s="10" t="s">
        <v>766</v>
      </c>
      <c r="B238" s="10" t="s">
        <v>617</v>
      </c>
      <c r="C238" s="10" t="s">
        <v>767</v>
      </c>
      <c r="D238" s="10" t="s">
        <v>768</v>
      </c>
      <c r="E238" s="10" t="s">
        <v>21</v>
      </c>
      <c r="F238" s="10" t="s">
        <v>22</v>
      </c>
      <c r="G238" s="10">
        <v>0</v>
      </c>
      <c r="H238" s="10">
        <f t="shared" si="15"/>
        <v>93</v>
      </c>
      <c r="I238" s="10">
        <v>93</v>
      </c>
      <c r="J238" s="11">
        <f t="shared" si="16"/>
        <v>100</v>
      </c>
      <c r="K238" s="10">
        <v>0</v>
      </c>
      <c r="L238" s="11">
        <f t="shared" si="17"/>
        <v>0</v>
      </c>
      <c r="M238" s="10">
        <v>7</v>
      </c>
      <c r="N238" s="10">
        <v>0</v>
      </c>
    </row>
    <row r="239" ht="62.25">
      <c r="A239" s="10" t="s">
        <v>769</v>
      </c>
      <c r="B239" s="10" t="s">
        <v>770</v>
      </c>
      <c r="C239" s="10" t="s">
        <v>771</v>
      </c>
      <c r="D239" s="10" t="s">
        <v>772</v>
      </c>
      <c r="E239" s="10" t="s">
        <v>21</v>
      </c>
      <c r="F239" s="10" t="s">
        <v>22</v>
      </c>
      <c r="G239" s="10">
        <v>3</v>
      </c>
      <c r="H239" s="10">
        <f t="shared" si="15"/>
        <v>36</v>
      </c>
      <c r="I239" s="10">
        <v>36</v>
      </c>
      <c r="J239" s="11">
        <f t="shared" si="16"/>
        <v>100</v>
      </c>
      <c r="K239" s="10">
        <v>0</v>
      </c>
      <c r="L239" s="11">
        <f t="shared" si="17"/>
        <v>0</v>
      </c>
      <c r="M239" s="10">
        <v>7</v>
      </c>
      <c r="N239" s="10">
        <v>0</v>
      </c>
    </row>
    <row r="240" ht="62.25">
      <c r="A240" s="10" t="s">
        <v>773</v>
      </c>
      <c r="B240" s="10" t="s">
        <v>774</v>
      </c>
      <c r="C240" s="10" t="s">
        <v>775</v>
      </c>
      <c r="D240" s="10" t="s">
        <v>776</v>
      </c>
      <c r="E240" s="10" t="s">
        <v>21</v>
      </c>
      <c r="F240" s="10" t="s">
        <v>22</v>
      </c>
      <c r="G240" s="10">
        <v>0</v>
      </c>
      <c r="H240" s="10">
        <f t="shared" si="15"/>
        <v>50</v>
      </c>
      <c r="I240" s="10">
        <v>50</v>
      </c>
      <c r="J240" s="11">
        <f t="shared" si="16"/>
        <v>100</v>
      </c>
      <c r="K240" s="10">
        <v>0</v>
      </c>
      <c r="L240" s="11">
        <f t="shared" si="17"/>
        <v>0</v>
      </c>
      <c r="M240" s="10">
        <v>7</v>
      </c>
      <c r="N240" s="10">
        <v>0</v>
      </c>
    </row>
    <row r="241" ht="62.25">
      <c r="A241" s="10" t="s">
        <v>777</v>
      </c>
      <c r="B241" s="10" t="s">
        <v>73</v>
      </c>
      <c r="C241" s="10" t="s">
        <v>778</v>
      </c>
      <c r="D241" s="10" t="s">
        <v>779</v>
      </c>
      <c r="E241" s="10" t="s">
        <v>21</v>
      </c>
      <c r="F241" s="10" t="s">
        <v>22</v>
      </c>
      <c r="G241" s="10">
        <v>0</v>
      </c>
      <c r="H241" s="10">
        <f t="shared" si="15"/>
        <v>41</v>
      </c>
      <c r="I241" s="10">
        <v>41</v>
      </c>
      <c r="J241" s="11">
        <f t="shared" si="16"/>
        <v>100</v>
      </c>
      <c r="K241" s="10">
        <v>0</v>
      </c>
      <c r="L241" s="11">
        <f t="shared" si="17"/>
        <v>0</v>
      </c>
      <c r="M241" s="10">
        <v>7</v>
      </c>
      <c r="N241" s="10">
        <v>0</v>
      </c>
    </row>
    <row r="242" ht="62.25">
      <c r="A242" s="10" t="s">
        <v>780</v>
      </c>
      <c r="B242" s="10" t="s">
        <v>781</v>
      </c>
      <c r="C242" s="10" t="s">
        <v>782</v>
      </c>
      <c r="D242" s="10" t="s">
        <v>783</v>
      </c>
      <c r="E242" s="10" t="s">
        <v>21</v>
      </c>
      <c r="F242" s="10" t="s">
        <v>22</v>
      </c>
      <c r="G242" s="10">
        <v>0</v>
      </c>
      <c r="H242" s="10">
        <f t="shared" si="15"/>
        <v>131</v>
      </c>
      <c r="I242" s="10">
        <v>131</v>
      </c>
      <c r="J242" s="11">
        <f t="shared" si="16"/>
        <v>100</v>
      </c>
      <c r="K242" s="10">
        <v>0</v>
      </c>
      <c r="L242" s="11">
        <f t="shared" si="17"/>
        <v>0</v>
      </c>
      <c r="M242" s="10">
        <v>7</v>
      </c>
      <c r="N242" s="10">
        <v>0</v>
      </c>
    </row>
    <row r="243" ht="62.25">
      <c r="A243" s="10" t="s">
        <v>128</v>
      </c>
      <c r="B243" s="10" t="s">
        <v>186</v>
      </c>
      <c r="C243" s="10" t="s">
        <v>784</v>
      </c>
      <c r="D243" s="10" t="s">
        <v>785</v>
      </c>
      <c r="E243" s="10" t="s">
        <v>21</v>
      </c>
      <c r="F243" s="10" t="s">
        <v>22</v>
      </c>
      <c r="G243" s="10">
        <v>3</v>
      </c>
      <c r="H243" s="10">
        <f t="shared" si="15"/>
        <v>158</v>
      </c>
      <c r="I243" s="10">
        <v>158</v>
      </c>
      <c r="J243" s="11">
        <f t="shared" si="16"/>
        <v>100</v>
      </c>
      <c r="K243" s="10">
        <v>0</v>
      </c>
      <c r="L243" s="11">
        <f t="shared" si="17"/>
        <v>0</v>
      </c>
      <c r="M243" s="10">
        <v>7</v>
      </c>
      <c r="N243" s="10">
        <v>0</v>
      </c>
    </row>
    <row r="244" ht="62.25">
      <c r="A244" s="10" t="s">
        <v>786</v>
      </c>
      <c r="B244" s="10" t="s">
        <v>340</v>
      </c>
      <c r="C244" s="10" t="s">
        <v>368</v>
      </c>
      <c r="D244" s="10" t="s">
        <v>787</v>
      </c>
      <c r="E244" s="10" t="s">
        <v>21</v>
      </c>
      <c r="F244" s="10" t="s">
        <v>22</v>
      </c>
      <c r="G244" s="10">
        <v>0</v>
      </c>
      <c r="H244" s="10">
        <f t="shared" si="15"/>
        <v>20</v>
      </c>
      <c r="I244" s="10">
        <v>20</v>
      </c>
      <c r="J244" s="11">
        <f t="shared" si="16"/>
        <v>100</v>
      </c>
      <c r="K244" s="10">
        <v>0</v>
      </c>
      <c r="L244" s="11">
        <f t="shared" si="17"/>
        <v>0</v>
      </c>
      <c r="M244" s="10">
        <v>7</v>
      </c>
      <c r="N244" s="10">
        <v>0</v>
      </c>
    </row>
    <row r="245" ht="62.25">
      <c r="A245" s="10" t="s">
        <v>788</v>
      </c>
      <c r="B245" s="10" t="s">
        <v>789</v>
      </c>
      <c r="C245" s="10" t="s">
        <v>790</v>
      </c>
      <c r="D245" s="10" t="s">
        <v>791</v>
      </c>
      <c r="E245" s="10" t="s">
        <v>21</v>
      </c>
      <c r="F245" s="10" t="s">
        <v>22</v>
      </c>
      <c r="G245" s="10">
        <v>0</v>
      </c>
      <c r="H245" s="10">
        <f t="shared" si="15"/>
        <v>153</v>
      </c>
      <c r="I245" s="10">
        <v>153</v>
      </c>
      <c r="J245" s="11">
        <f t="shared" si="16"/>
        <v>100</v>
      </c>
      <c r="K245" s="10">
        <v>0</v>
      </c>
      <c r="L245" s="11">
        <f t="shared" si="17"/>
        <v>0</v>
      </c>
      <c r="M245" s="10">
        <v>7</v>
      </c>
      <c r="N245" s="10">
        <v>0</v>
      </c>
    </row>
    <row r="246" ht="62.25">
      <c r="A246" s="10" t="s">
        <v>792</v>
      </c>
      <c r="B246" s="10" t="s">
        <v>48</v>
      </c>
      <c r="C246" s="10" t="s">
        <v>74</v>
      </c>
      <c r="D246" s="10" t="s">
        <v>793</v>
      </c>
      <c r="E246" s="10" t="s">
        <v>21</v>
      </c>
      <c r="F246" s="10" t="s">
        <v>22</v>
      </c>
      <c r="G246" s="10">
        <v>1</v>
      </c>
      <c r="H246" s="10">
        <f t="shared" si="15"/>
        <v>33</v>
      </c>
      <c r="I246" s="10">
        <v>33</v>
      </c>
      <c r="J246" s="11">
        <f t="shared" si="16"/>
        <v>100</v>
      </c>
      <c r="K246" s="10">
        <v>0</v>
      </c>
      <c r="L246" s="11">
        <f t="shared" si="17"/>
        <v>0</v>
      </c>
      <c r="M246" s="10">
        <v>7</v>
      </c>
      <c r="N246" s="10">
        <v>0</v>
      </c>
    </row>
    <row r="247" ht="62.25">
      <c r="A247" s="10" t="s">
        <v>616</v>
      </c>
      <c r="B247" s="10" t="s">
        <v>794</v>
      </c>
      <c r="C247" s="10" t="s">
        <v>795</v>
      </c>
      <c r="D247" s="10" t="s">
        <v>796</v>
      </c>
      <c r="E247" s="10" t="s">
        <v>21</v>
      </c>
      <c r="F247" s="10" t="s">
        <v>22</v>
      </c>
      <c r="G247" s="10">
        <v>1</v>
      </c>
      <c r="H247" s="10">
        <f t="shared" si="15"/>
        <v>41</v>
      </c>
      <c r="I247" s="10">
        <v>41</v>
      </c>
      <c r="J247" s="11">
        <f t="shared" si="16"/>
        <v>100</v>
      </c>
      <c r="K247" s="10">
        <v>0</v>
      </c>
      <c r="L247" s="11">
        <f t="shared" si="17"/>
        <v>0</v>
      </c>
      <c r="M247" s="10">
        <v>7</v>
      </c>
      <c r="N247" s="10">
        <v>0</v>
      </c>
    </row>
    <row r="248" ht="62.25">
      <c r="A248" s="10" t="s">
        <v>797</v>
      </c>
      <c r="B248" s="10" t="s">
        <v>229</v>
      </c>
      <c r="C248" s="10" t="s">
        <v>798</v>
      </c>
      <c r="D248" s="10" t="s">
        <v>799</v>
      </c>
      <c r="E248" s="10" t="s">
        <v>21</v>
      </c>
      <c r="F248" s="10" t="s">
        <v>22</v>
      </c>
      <c r="G248" s="10">
        <v>0</v>
      </c>
      <c r="H248" s="10">
        <f t="shared" si="15"/>
        <v>78</v>
      </c>
      <c r="I248" s="10">
        <v>78</v>
      </c>
      <c r="J248" s="11">
        <f t="shared" si="16"/>
        <v>100</v>
      </c>
      <c r="K248" s="10">
        <v>0</v>
      </c>
      <c r="L248" s="11">
        <f t="shared" si="17"/>
        <v>0</v>
      </c>
      <c r="M248" s="10">
        <v>7</v>
      </c>
      <c r="N248" s="10">
        <v>0</v>
      </c>
    </row>
    <row r="249" ht="62.25">
      <c r="A249" s="10" t="s">
        <v>800</v>
      </c>
      <c r="B249" s="10" t="s">
        <v>801</v>
      </c>
      <c r="C249" s="10" t="s">
        <v>802</v>
      </c>
      <c r="D249" s="10" t="s">
        <v>803</v>
      </c>
      <c r="E249" s="10" t="s">
        <v>21</v>
      </c>
      <c r="F249" s="10" t="s">
        <v>22</v>
      </c>
      <c r="G249" s="10">
        <v>1</v>
      </c>
      <c r="H249" s="10">
        <f t="shared" si="15"/>
        <v>256</v>
      </c>
      <c r="I249" s="10">
        <v>255</v>
      </c>
      <c r="J249" s="11">
        <f t="shared" si="16"/>
        <v>99.609375</v>
      </c>
      <c r="K249" s="10">
        <v>1</v>
      </c>
      <c r="L249" s="11">
        <f t="shared" si="17"/>
        <v>0.39215686274509798</v>
      </c>
      <c r="M249" s="10">
        <v>7</v>
      </c>
      <c r="N249" s="10">
        <v>0</v>
      </c>
    </row>
    <row r="250" ht="62.25">
      <c r="A250" s="10" t="s">
        <v>804</v>
      </c>
      <c r="B250" s="10" t="s">
        <v>149</v>
      </c>
      <c r="C250" s="10" t="s">
        <v>805</v>
      </c>
      <c r="D250" s="10" t="s">
        <v>806</v>
      </c>
      <c r="E250" s="10" t="s">
        <v>21</v>
      </c>
      <c r="F250" s="10" t="s">
        <v>22</v>
      </c>
      <c r="G250" s="10">
        <v>0</v>
      </c>
      <c r="H250" s="10">
        <f t="shared" si="15"/>
        <v>181</v>
      </c>
      <c r="I250" s="10">
        <v>180</v>
      </c>
      <c r="J250" s="11">
        <f t="shared" si="16"/>
        <v>99.447513812154696</v>
      </c>
      <c r="K250" s="10">
        <v>1</v>
      </c>
      <c r="L250" s="11">
        <f t="shared" si="17"/>
        <v>0.55555555555555602</v>
      </c>
      <c r="M250" s="10">
        <v>7</v>
      </c>
      <c r="N250" s="10">
        <v>0</v>
      </c>
    </row>
    <row r="251" ht="62.25">
      <c r="A251" s="10" t="s">
        <v>807</v>
      </c>
      <c r="B251" s="10" t="s">
        <v>808</v>
      </c>
      <c r="C251" s="10" t="s">
        <v>809</v>
      </c>
      <c r="D251" s="10" t="s">
        <v>810</v>
      </c>
      <c r="E251" s="10" t="s">
        <v>21</v>
      </c>
      <c r="F251" s="10" t="s">
        <v>22</v>
      </c>
      <c r="G251" s="10">
        <v>3</v>
      </c>
      <c r="H251" s="10">
        <f t="shared" si="15"/>
        <v>137</v>
      </c>
      <c r="I251" s="10">
        <v>135</v>
      </c>
      <c r="J251" s="11">
        <f t="shared" si="16"/>
        <v>98.540145985401494</v>
      </c>
      <c r="K251" s="10">
        <v>2</v>
      </c>
      <c r="L251" s="11">
        <f t="shared" si="17"/>
        <v>1.4814814814814801</v>
      </c>
      <c r="M251" s="10">
        <v>7</v>
      </c>
      <c r="N251" s="10">
        <v>0</v>
      </c>
    </row>
    <row r="252" ht="62.25">
      <c r="A252" s="10" t="s">
        <v>152</v>
      </c>
      <c r="B252" s="10" t="s">
        <v>811</v>
      </c>
      <c r="C252" s="10" t="s">
        <v>812</v>
      </c>
      <c r="D252" s="10" t="s">
        <v>813</v>
      </c>
      <c r="E252" s="10" t="s">
        <v>21</v>
      </c>
      <c r="F252" s="10" t="s">
        <v>22</v>
      </c>
      <c r="G252" s="10">
        <v>0</v>
      </c>
      <c r="H252" s="10">
        <f t="shared" si="15"/>
        <v>24</v>
      </c>
      <c r="I252" s="10">
        <v>23</v>
      </c>
      <c r="J252" s="11">
        <f t="shared" si="16"/>
        <v>95.8333333333333</v>
      </c>
      <c r="K252" s="10">
        <v>1</v>
      </c>
      <c r="L252" s="11">
        <f t="shared" si="17"/>
        <v>4.3478260869565197</v>
      </c>
      <c r="M252" s="10">
        <v>7</v>
      </c>
      <c r="N252" s="10">
        <v>0</v>
      </c>
    </row>
    <row r="253" ht="62.25">
      <c r="A253" s="10" t="s">
        <v>814</v>
      </c>
      <c r="B253" s="10" t="s">
        <v>44</v>
      </c>
      <c r="C253" s="10" t="s">
        <v>815</v>
      </c>
      <c r="D253" s="10" t="s">
        <v>816</v>
      </c>
      <c r="E253" s="10" t="s">
        <v>21</v>
      </c>
      <c r="F253" s="10" t="s">
        <v>22</v>
      </c>
      <c r="G253" s="10">
        <v>1</v>
      </c>
      <c r="H253" s="10">
        <f t="shared" si="15"/>
        <v>39</v>
      </c>
      <c r="I253" s="10">
        <v>39</v>
      </c>
      <c r="J253" s="11">
        <f t="shared" si="16"/>
        <v>100</v>
      </c>
      <c r="K253" s="10">
        <v>0</v>
      </c>
      <c r="L253" s="11">
        <f t="shared" si="17"/>
        <v>0</v>
      </c>
      <c r="M253" s="10">
        <v>8</v>
      </c>
      <c r="N253" s="10">
        <v>0</v>
      </c>
    </row>
    <row r="254" ht="62.25">
      <c r="A254" s="10" t="s">
        <v>817</v>
      </c>
      <c r="B254" s="10" t="s">
        <v>83</v>
      </c>
      <c r="C254" s="10" t="s">
        <v>818</v>
      </c>
      <c r="D254" s="10" t="s">
        <v>819</v>
      </c>
      <c r="E254" s="10" t="s">
        <v>21</v>
      </c>
      <c r="F254" s="10" t="s">
        <v>22</v>
      </c>
      <c r="G254" s="10">
        <v>1</v>
      </c>
      <c r="H254" s="10">
        <f t="shared" si="15"/>
        <v>15</v>
      </c>
      <c r="I254" s="10">
        <v>15</v>
      </c>
      <c r="J254" s="11">
        <f t="shared" si="16"/>
        <v>100</v>
      </c>
      <c r="K254" s="10">
        <v>0</v>
      </c>
      <c r="L254" s="11">
        <f t="shared" si="17"/>
        <v>0</v>
      </c>
      <c r="M254" s="10">
        <v>8</v>
      </c>
      <c r="N254" s="10">
        <v>0</v>
      </c>
    </row>
    <row r="255" ht="62.25">
      <c r="A255" s="10" t="s">
        <v>820</v>
      </c>
      <c r="B255" s="10" t="s">
        <v>48</v>
      </c>
      <c r="C255" s="10" t="s">
        <v>122</v>
      </c>
      <c r="D255" s="10" t="s">
        <v>821</v>
      </c>
      <c r="E255" s="10" t="s">
        <v>21</v>
      </c>
      <c r="F255" s="10" t="s">
        <v>22</v>
      </c>
      <c r="G255" s="10">
        <v>5</v>
      </c>
      <c r="H255" s="10">
        <f t="shared" si="15"/>
        <v>84</v>
      </c>
      <c r="I255" s="10">
        <v>84</v>
      </c>
      <c r="J255" s="11">
        <f t="shared" si="16"/>
        <v>100</v>
      </c>
      <c r="K255" s="10">
        <v>0</v>
      </c>
      <c r="L255" s="11">
        <f t="shared" si="17"/>
        <v>0</v>
      </c>
      <c r="M255" s="10">
        <v>8</v>
      </c>
      <c r="N255" s="10">
        <v>0</v>
      </c>
    </row>
    <row r="256" ht="62.25">
      <c r="A256" s="10" t="s">
        <v>822</v>
      </c>
      <c r="B256" s="10" t="s">
        <v>145</v>
      </c>
      <c r="C256" s="10" t="s">
        <v>112</v>
      </c>
      <c r="D256" s="10" t="s">
        <v>823</v>
      </c>
      <c r="E256" s="10" t="s">
        <v>21</v>
      </c>
      <c r="F256" s="10" t="s">
        <v>22</v>
      </c>
      <c r="G256" s="10">
        <v>0</v>
      </c>
      <c r="H256" s="10">
        <f t="shared" si="15"/>
        <v>45</v>
      </c>
      <c r="I256" s="10">
        <v>45</v>
      </c>
      <c r="J256" s="11">
        <f t="shared" si="16"/>
        <v>100</v>
      </c>
      <c r="K256" s="10">
        <v>0</v>
      </c>
      <c r="L256" s="11">
        <f t="shared" si="17"/>
        <v>0</v>
      </c>
      <c r="M256" s="10">
        <v>8</v>
      </c>
      <c r="N256" s="10">
        <v>0</v>
      </c>
    </row>
    <row r="257" ht="62.25">
      <c r="A257" s="10" t="s">
        <v>824</v>
      </c>
      <c r="B257" s="10" t="s">
        <v>153</v>
      </c>
      <c r="C257" s="10" t="s">
        <v>825</v>
      </c>
      <c r="D257" s="10" t="s">
        <v>826</v>
      </c>
      <c r="E257" s="10" t="s">
        <v>21</v>
      </c>
      <c r="F257" s="10" t="s">
        <v>22</v>
      </c>
      <c r="G257" s="10">
        <v>2</v>
      </c>
      <c r="H257" s="10">
        <f t="shared" si="15"/>
        <v>40</v>
      </c>
      <c r="I257" s="10">
        <v>40</v>
      </c>
      <c r="J257" s="11">
        <f t="shared" si="16"/>
        <v>100</v>
      </c>
      <c r="K257" s="10">
        <v>0</v>
      </c>
      <c r="L257" s="11">
        <f t="shared" si="17"/>
        <v>0</v>
      </c>
      <c r="M257" s="10">
        <v>8</v>
      </c>
      <c r="N257" s="10">
        <v>0</v>
      </c>
    </row>
    <row r="258" ht="62.25">
      <c r="A258" s="10" t="s">
        <v>827</v>
      </c>
      <c r="B258" s="10" t="s">
        <v>828</v>
      </c>
      <c r="C258" s="10" t="s">
        <v>829</v>
      </c>
      <c r="D258" s="10" t="s">
        <v>830</v>
      </c>
      <c r="E258" s="10" t="s">
        <v>21</v>
      </c>
      <c r="F258" s="10" t="s">
        <v>22</v>
      </c>
      <c r="G258" s="10">
        <v>0</v>
      </c>
      <c r="H258" s="10">
        <f t="shared" si="15"/>
        <v>81</v>
      </c>
      <c r="I258" s="10">
        <v>81</v>
      </c>
      <c r="J258" s="11">
        <f t="shared" si="16"/>
        <v>100</v>
      </c>
      <c r="K258" s="10">
        <v>0</v>
      </c>
      <c r="L258" s="11">
        <f t="shared" si="17"/>
        <v>0</v>
      </c>
      <c r="M258" s="10">
        <v>8</v>
      </c>
      <c r="N258" s="10">
        <v>0</v>
      </c>
    </row>
    <row r="259" ht="62.25">
      <c r="A259" s="10" t="s">
        <v>831</v>
      </c>
      <c r="B259" s="10" t="s">
        <v>134</v>
      </c>
      <c r="C259" s="10" t="s">
        <v>832</v>
      </c>
      <c r="D259" s="10" t="s">
        <v>833</v>
      </c>
      <c r="E259" s="10" t="s">
        <v>21</v>
      </c>
      <c r="F259" s="10" t="s">
        <v>22</v>
      </c>
      <c r="G259" s="10">
        <v>0</v>
      </c>
      <c r="H259" s="10">
        <f t="shared" si="15"/>
        <v>54</v>
      </c>
      <c r="I259" s="10">
        <v>54</v>
      </c>
      <c r="J259" s="11">
        <f t="shared" si="16"/>
        <v>100</v>
      </c>
      <c r="K259" s="10">
        <v>0</v>
      </c>
      <c r="L259" s="11">
        <f t="shared" si="17"/>
        <v>0</v>
      </c>
      <c r="M259" s="10">
        <v>8</v>
      </c>
      <c r="N259" s="10">
        <v>0</v>
      </c>
    </row>
    <row r="260" ht="62.25">
      <c r="A260" s="10" t="s">
        <v>834</v>
      </c>
      <c r="B260" s="10" t="s">
        <v>835</v>
      </c>
      <c r="C260" s="10" t="s">
        <v>836</v>
      </c>
      <c r="D260" s="10" t="s">
        <v>837</v>
      </c>
      <c r="E260" s="10" t="s">
        <v>21</v>
      </c>
      <c r="F260" s="10" t="s">
        <v>22</v>
      </c>
      <c r="G260" s="10">
        <v>2</v>
      </c>
      <c r="H260" s="10">
        <f t="shared" si="15"/>
        <v>43</v>
      </c>
      <c r="I260" s="10">
        <v>43</v>
      </c>
      <c r="J260" s="11">
        <f t="shared" si="16"/>
        <v>100</v>
      </c>
      <c r="K260" s="10">
        <v>0</v>
      </c>
      <c r="L260" s="11">
        <f t="shared" si="17"/>
        <v>0</v>
      </c>
      <c r="M260" s="10">
        <v>8</v>
      </c>
      <c r="N260" s="10">
        <v>0</v>
      </c>
    </row>
    <row r="261" ht="62.25">
      <c r="A261" s="10" t="s">
        <v>838</v>
      </c>
      <c r="B261" s="10" t="s">
        <v>61</v>
      </c>
      <c r="C261" s="10" t="s">
        <v>502</v>
      </c>
      <c r="D261" s="10" t="s">
        <v>839</v>
      </c>
      <c r="E261" s="10" t="s">
        <v>21</v>
      </c>
      <c r="F261" s="10" t="s">
        <v>22</v>
      </c>
      <c r="G261" s="10">
        <v>0</v>
      </c>
      <c r="H261" s="10">
        <f t="shared" si="15"/>
        <v>244</v>
      </c>
      <c r="I261" s="10">
        <v>244</v>
      </c>
      <c r="J261" s="11">
        <f t="shared" si="16"/>
        <v>100</v>
      </c>
      <c r="K261" s="10">
        <v>0</v>
      </c>
      <c r="L261" s="11">
        <f t="shared" si="17"/>
        <v>0</v>
      </c>
      <c r="M261" s="10">
        <v>8</v>
      </c>
      <c r="N261" s="10">
        <v>0</v>
      </c>
    </row>
    <row r="262" ht="62.25">
      <c r="A262" s="10" t="s">
        <v>840</v>
      </c>
      <c r="B262" s="10" t="s">
        <v>841</v>
      </c>
      <c r="C262" s="10" t="s">
        <v>295</v>
      </c>
      <c r="D262" s="10" t="s">
        <v>842</v>
      </c>
      <c r="E262" s="10" t="s">
        <v>21</v>
      </c>
      <c r="F262" s="10" t="s">
        <v>22</v>
      </c>
      <c r="G262" s="10">
        <v>1</v>
      </c>
      <c r="H262" s="10">
        <f t="shared" si="15"/>
        <v>118</v>
      </c>
      <c r="I262" s="10">
        <v>118</v>
      </c>
      <c r="J262" s="11">
        <f t="shared" si="16"/>
        <v>100</v>
      </c>
      <c r="K262" s="10">
        <v>0</v>
      </c>
      <c r="L262" s="11">
        <f t="shared" si="17"/>
        <v>0</v>
      </c>
      <c r="M262" s="10">
        <v>8</v>
      </c>
      <c r="N262" s="10">
        <v>0</v>
      </c>
    </row>
    <row r="263" ht="62.25">
      <c r="A263" s="10" t="s">
        <v>843</v>
      </c>
      <c r="B263" s="10" t="s">
        <v>844</v>
      </c>
      <c r="C263" s="10" t="s">
        <v>845</v>
      </c>
      <c r="D263" s="10" t="s">
        <v>846</v>
      </c>
      <c r="E263" s="10" t="s">
        <v>21</v>
      </c>
      <c r="F263" s="10" t="s">
        <v>22</v>
      </c>
      <c r="G263" s="10">
        <v>0</v>
      </c>
      <c r="H263" s="10">
        <f t="shared" si="15"/>
        <v>82</v>
      </c>
      <c r="I263" s="10">
        <v>82</v>
      </c>
      <c r="J263" s="11">
        <f t="shared" si="16"/>
        <v>100</v>
      </c>
      <c r="K263" s="10">
        <v>0</v>
      </c>
      <c r="L263" s="11">
        <f t="shared" si="17"/>
        <v>0</v>
      </c>
      <c r="M263" s="10">
        <v>8</v>
      </c>
      <c r="N263" s="10">
        <v>0</v>
      </c>
    </row>
    <row r="264" ht="62.25">
      <c r="A264" s="10" t="s">
        <v>847</v>
      </c>
      <c r="B264" s="10" t="s">
        <v>848</v>
      </c>
      <c r="C264" s="10" t="s">
        <v>849</v>
      </c>
      <c r="D264" s="10" t="s">
        <v>850</v>
      </c>
      <c r="E264" s="10" t="s">
        <v>21</v>
      </c>
      <c r="F264" s="10" t="s">
        <v>22</v>
      </c>
      <c r="G264" s="10">
        <v>0</v>
      </c>
      <c r="H264" s="10">
        <f t="shared" si="15"/>
        <v>147</v>
      </c>
      <c r="I264" s="10">
        <v>147</v>
      </c>
      <c r="J264" s="11">
        <f t="shared" si="16"/>
        <v>100</v>
      </c>
      <c r="K264" s="10">
        <v>0</v>
      </c>
      <c r="L264" s="11">
        <f t="shared" si="17"/>
        <v>0</v>
      </c>
      <c r="M264" s="10">
        <v>8</v>
      </c>
      <c r="N264" s="10">
        <v>0</v>
      </c>
    </row>
    <row r="265" ht="62.25">
      <c r="A265" s="10" t="s">
        <v>851</v>
      </c>
      <c r="B265" s="10" t="s">
        <v>18</v>
      </c>
      <c r="C265" s="10" t="s">
        <v>116</v>
      </c>
      <c r="D265" s="10" t="s">
        <v>852</v>
      </c>
      <c r="E265" s="10" t="s">
        <v>21</v>
      </c>
      <c r="F265" s="10" t="s">
        <v>22</v>
      </c>
      <c r="G265" s="10">
        <v>0</v>
      </c>
      <c r="H265" s="10">
        <f t="shared" si="15"/>
        <v>48</v>
      </c>
      <c r="I265" s="10">
        <v>48</v>
      </c>
      <c r="J265" s="11">
        <f t="shared" si="16"/>
        <v>100</v>
      </c>
      <c r="K265" s="10">
        <v>0</v>
      </c>
      <c r="L265" s="11">
        <f t="shared" si="17"/>
        <v>0</v>
      </c>
      <c r="M265" s="10">
        <v>8</v>
      </c>
      <c r="N265" s="10">
        <v>0</v>
      </c>
    </row>
    <row r="266" ht="62.25">
      <c r="A266" s="10" t="s">
        <v>853</v>
      </c>
      <c r="B266" s="10" t="s">
        <v>344</v>
      </c>
      <c r="C266" s="10" t="s">
        <v>854</v>
      </c>
      <c r="D266" s="10" t="s">
        <v>855</v>
      </c>
      <c r="E266" s="10" t="s">
        <v>21</v>
      </c>
      <c r="F266" s="10" t="s">
        <v>22</v>
      </c>
      <c r="G266" s="10">
        <v>3</v>
      </c>
      <c r="H266" s="10">
        <f t="shared" si="15"/>
        <v>252</v>
      </c>
      <c r="I266" s="10">
        <v>251</v>
      </c>
      <c r="J266" s="11">
        <f t="shared" si="16"/>
        <v>99.603174603174594</v>
      </c>
      <c r="K266" s="10">
        <v>1</v>
      </c>
      <c r="L266" s="11">
        <f t="shared" si="17"/>
        <v>0.39840637450199201</v>
      </c>
      <c r="M266" s="10">
        <v>8</v>
      </c>
      <c r="N266" s="10">
        <v>0</v>
      </c>
    </row>
    <row r="267" ht="62.25">
      <c r="A267" s="10" t="s">
        <v>856</v>
      </c>
      <c r="B267" s="10" t="s">
        <v>857</v>
      </c>
      <c r="C267" s="10" t="s">
        <v>858</v>
      </c>
      <c r="D267" s="10" t="s">
        <v>859</v>
      </c>
      <c r="E267" s="10" t="s">
        <v>21</v>
      </c>
      <c r="F267" s="10" t="s">
        <v>22</v>
      </c>
      <c r="G267" s="10">
        <v>1</v>
      </c>
      <c r="H267" s="10">
        <f t="shared" si="15"/>
        <v>51</v>
      </c>
      <c r="I267" s="10">
        <v>50</v>
      </c>
      <c r="J267" s="11">
        <f t="shared" si="16"/>
        <v>98.039215686274503</v>
      </c>
      <c r="K267" s="10">
        <v>1</v>
      </c>
      <c r="L267" s="11">
        <f t="shared" si="17"/>
        <v>2</v>
      </c>
      <c r="M267" s="10">
        <v>8</v>
      </c>
      <c r="N267" s="10">
        <v>0</v>
      </c>
    </row>
    <row r="268" ht="62.25">
      <c r="A268" s="10" t="s">
        <v>860</v>
      </c>
      <c r="B268" s="10" t="s">
        <v>107</v>
      </c>
      <c r="C268" s="10" t="s">
        <v>323</v>
      </c>
      <c r="D268" s="10" t="s">
        <v>861</v>
      </c>
      <c r="E268" s="10" t="s">
        <v>21</v>
      </c>
      <c r="F268" s="10" t="s">
        <v>22</v>
      </c>
      <c r="G268" s="10">
        <v>0</v>
      </c>
      <c r="H268" s="10">
        <f t="shared" si="15"/>
        <v>60</v>
      </c>
      <c r="I268" s="10">
        <v>60</v>
      </c>
      <c r="J268" s="11">
        <f t="shared" si="16"/>
        <v>100</v>
      </c>
      <c r="K268" s="10">
        <v>0</v>
      </c>
      <c r="L268" s="11">
        <f t="shared" si="17"/>
        <v>0</v>
      </c>
      <c r="M268" s="10">
        <v>9</v>
      </c>
      <c r="N268" s="10">
        <v>0</v>
      </c>
    </row>
    <row r="269" ht="62.25">
      <c r="A269" s="10" t="s">
        <v>862</v>
      </c>
      <c r="B269" s="10" t="s">
        <v>863</v>
      </c>
      <c r="C269" s="10" t="s">
        <v>764</v>
      </c>
      <c r="D269" s="10" t="s">
        <v>864</v>
      </c>
      <c r="E269" s="10" t="s">
        <v>21</v>
      </c>
      <c r="F269" s="10" t="s">
        <v>22</v>
      </c>
      <c r="G269" s="10">
        <v>1</v>
      </c>
      <c r="H269" s="10">
        <f t="shared" si="15"/>
        <v>203</v>
      </c>
      <c r="I269" s="10">
        <v>203</v>
      </c>
      <c r="J269" s="11">
        <f t="shared" si="16"/>
        <v>100</v>
      </c>
      <c r="K269" s="10">
        <v>0</v>
      </c>
      <c r="L269" s="11">
        <f t="shared" si="17"/>
        <v>0</v>
      </c>
      <c r="M269" s="10">
        <v>9</v>
      </c>
      <c r="N269" s="10">
        <v>0</v>
      </c>
    </row>
    <row r="270" ht="62.25">
      <c r="A270" s="10" t="s">
        <v>865</v>
      </c>
      <c r="B270" s="10" t="s">
        <v>186</v>
      </c>
      <c r="C270" s="10" t="s">
        <v>45</v>
      </c>
      <c r="D270" s="10" t="s">
        <v>866</v>
      </c>
      <c r="E270" s="10" t="s">
        <v>21</v>
      </c>
      <c r="F270" s="10" t="s">
        <v>22</v>
      </c>
      <c r="G270" s="10">
        <v>0</v>
      </c>
      <c r="H270" s="10">
        <f t="shared" si="15"/>
        <v>33</v>
      </c>
      <c r="I270" s="10">
        <v>33</v>
      </c>
      <c r="J270" s="11">
        <f t="shared" si="16"/>
        <v>100</v>
      </c>
      <c r="K270" s="10">
        <v>0</v>
      </c>
      <c r="L270" s="11">
        <f t="shared" si="17"/>
        <v>0</v>
      </c>
      <c r="M270" s="10">
        <v>9</v>
      </c>
      <c r="N270" s="10">
        <v>0</v>
      </c>
    </row>
    <row r="271" ht="62.25">
      <c r="A271" s="10" t="s">
        <v>867</v>
      </c>
      <c r="B271" s="10" t="s">
        <v>404</v>
      </c>
      <c r="C271" s="10" t="s">
        <v>868</v>
      </c>
      <c r="D271" s="10" t="s">
        <v>869</v>
      </c>
      <c r="E271" s="10" t="s">
        <v>21</v>
      </c>
      <c r="F271" s="10" t="s">
        <v>22</v>
      </c>
      <c r="G271" s="10">
        <v>1</v>
      </c>
      <c r="H271" s="10">
        <f t="shared" si="15"/>
        <v>46</v>
      </c>
      <c r="I271" s="10">
        <v>46</v>
      </c>
      <c r="J271" s="11">
        <f t="shared" si="16"/>
        <v>100</v>
      </c>
      <c r="K271" s="10">
        <v>0</v>
      </c>
      <c r="L271" s="11">
        <f t="shared" si="17"/>
        <v>0</v>
      </c>
      <c r="M271" s="10">
        <v>9</v>
      </c>
      <c r="N271" s="10">
        <v>0</v>
      </c>
    </row>
    <row r="272" ht="62.25">
      <c r="A272" s="10" t="s">
        <v>870</v>
      </c>
      <c r="B272" s="10" t="s">
        <v>145</v>
      </c>
      <c r="C272" s="10" t="s">
        <v>871</v>
      </c>
      <c r="D272" s="10" t="s">
        <v>872</v>
      </c>
      <c r="E272" s="10" t="s">
        <v>21</v>
      </c>
      <c r="F272" s="10" t="s">
        <v>22</v>
      </c>
      <c r="G272" s="10">
        <v>0</v>
      </c>
      <c r="H272" s="10">
        <f t="shared" si="15"/>
        <v>15</v>
      </c>
      <c r="I272" s="10">
        <v>15</v>
      </c>
      <c r="J272" s="11">
        <f t="shared" si="16"/>
        <v>100</v>
      </c>
      <c r="K272" s="10">
        <v>0</v>
      </c>
      <c r="L272" s="11">
        <f t="shared" si="17"/>
        <v>0</v>
      </c>
      <c r="M272" s="10">
        <v>9</v>
      </c>
      <c r="N272" s="10">
        <v>0</v>
      </c>
    </row>
    <row r="273" ht="62.25">
      <c r="A273" s="10" t="s">
        <v>873</v>
      </c>
      <c r="B273" s="10" t="s">
        <v>874</v>
      </c>
      <c r="C273" s="10" t="s">
        <v>875</v>
      </c>
      <c r="D273" s="10" t="s">
        <v>876</v>
      </c>
      <c r="E273" s="10" t="s">
        <v>21</v>
      </c>
      <c r="F273" s="10" t="s">
        <v>22</v>
      </c>
      <c r="G273" s="10">
        <v>0</v>
      </c>
      <c r="H273" s="10">
        <f t="shared" si="15"/>
        <v>175</v>
      </c>
      <c r="I273" s="10">
        <v>175</v>
      </c>
      <c r="J273" s="11">
        <f t="shared" si="16"/>
        <v>100</v>
      </c>
      <c r="K273" s="10">
        <v>0</v>
      </c>
      <c r="L273" s="11">
        <f t="shared" si="17"/>
        <v>0</v>
      </c>
      <c r="M273" s="10">
        <v>9</v>
      </c>
      <c r="N273" s="10">
        <v>0</v>
      </c>
    </row>
    <row r="274" ht="62.25">
      <c r="A274" s="10" t="s">
        <v>877</v>
      </c>
      <c r="B274" s="10" t="s">
        <v>878</v>
      </c>
      <c r="C274" s="10" t="s">
        <v>879</v>
      </c>
      <c r="D274" s="10" t="s">
        <v>880</v>
      </c>
      <c r="E274" s="10" t="s">
        <v>21</v>
      </c>
      <c r="F274" s="10" t="s">
        <v>22</v>
      </c>
      <c r="G274" s="10">
        <v>1</v>
      </c>
      <c r="H274" s="10">
        <f t="shared" si="15"/>
        <v>125</v>
      </c>
      <c r="I274" s="10">
        <v>125</v>
      </c>
      <c r="J274" s="11">
        <f t="shared" si="16"/>
        <v>100</v>
      </c>
      <c r="K274" s="10">
        <v>0</v>
      </c>
      <c r="L274" s="11">
        <f t="shared" si="17"/>
        <v>0</v>
      </c>
      <c r="M274" s="10">
        <v>9</v>
      </c>
      <c r="N274" s="10">
        <v>0</v>
      </c>
    </row>
    <row r="275" ht="62.25">
      <c r="A275" s="10" t="s">
        <v>881</v>
      </c>
      <c r="B275" s="10" t="s">
        <v>519</v>
      </c>
      <c r="C275" s="10" t="s">
        <v>882</v>
      </c>
      <c r="D275" s="10" t="s">
        <v>883</v>
      </c>
      <c r="E275" s="10" t="s">
        <v>21</v>
      </c>
      <c r="F275" s="10" t="s">
        <v>22</v>
      </c>
      <c r="G275" s="10">
        <v>5</v>
      </c>
      <c r="H275" s="10">
        <f t="shared" si="15"/>
        <v>81</v>
      </c>
      <c r="I275" s="10">
        <v>81</v>
      </c>
      <c r="J275" s="11">
        <f t="shared" si="16"/>
        <v>100</v>
      </c>
      <c r="K275" s="10">
        <v>0</v>
      </c>
      <c r="L275" s="11">
        <f t="shared" si="17"/>
        <v>0</v>
      </c>
      <c r="M275" s="10">
        <v>9</v>
      </c>
      <c r="N275" s="10">
        <v>0</v>
      </c>
    </row>
    <row r="276" ht="62.25">
      <c r="A276" s="10" t="s">
        <v>884</v>
      </c>
      <c r="B276" s="10" t="s">
        <v>519</v>
      </c>
      <c r="C276" s="10" t="s">
        <v>578</v>
      </c>
      <c r="D276" s="10" t="s">
        <v>885</v>
      </c>
      <c r="E276" s="10" t="s">
        <v>21</v>
      </c>
      <c r="F276" s="10" t="s">
        <v>22</v>
      </c>
      <c r="G276" s="10">
        <v>5</v>
      </c>
      <c r="H276" s="10">
        <f t="shared" si="15"/>
        <v>109</v>
      </c>
      <c r="I276" s="10">
        <v>109</v>
      </c>
      <c r="J276" s="11">
        <f t="shared" si="16"/>
        <v>100</v>
      </c>
      <c r="K276" s="10">
        <v>0</v>
      </c>
      <c r="L276" s="11">
        <f t="shared" si="17"/>
        <v>0</v>
      </c>
      <c r="M276" s="10">
        <v>9</v>
      </c>
      <c r="N276" s="10">
        <v>0</v>
      </c>
    </row>
    <row r="277" ht="62.25">
      <c r="A277" s="10" t="s">
        <v>886</v>
      </c>
      <c r="B277" s="10" t="s">
        <v>73</v>
      </c>
      <c r="C277" s="10" t="s">
        <v>112</v>
      </c>
      <c r="D277" s="10" t="s">
        <v>887</v>
      </c>
      <c r="E277" s="10" t="s">
        <v>21</v>
      </c>
      <c r="F277" s="10" t="s">
        <v>22</v>
      </c>
      <c r="G277" s="10">
        <v>4</v>
      </c>
      <c r="H277" s="10">
        <f t="shared" si="15"/>
        <v>56</v>
      </c>
      <c r="I277" s="10">
        <v>56</v>
      </c>
      <c r="J277" s="11">
        <f t="shared" si="16"/>
        <v>100</v>
      </c>
      <c r="K277" s="10">
        <v>0</v>
      </c>
      <c r="L277" s="11">
        <f t="shared" si="17"/>
        <v>0</v>
      </c>
      <c r="M277" s="10">
        <v>9</v>
      </c>
      <c r="N277" s="10">
        <v>0</v>
      </c>
    </row>
    <row r="278" ht="62.25">
      <c r="A278" s="10" t="s">
        <v>888</v>
      </c>
      <c r="B278" s="10" t="s">
        <v>889</v>
      </c>
      <c r="C278" s="10" t="s">
        <v>890</v>
      </c>
      <c r="D278" s="10" t="s">
        <v>891</v>
      </c>
      <c r="E278" s="10" t="s">
        <v>21</v>
      </c>
      <c r="F278" s="10" t="s">
        <v>22</v>
      </c>
      <c r="G278" s="10">
        <v>1</v>
      </c>
      <c r="H278" s="10">
        <f t="shared" si="15"/>
        <v>218</v>
      </c>
      <c r="I278" s="10">
        <v>218</v>
      </c>
      <c r="J278" s="11">
        <f t="shared" si="16"/>
        <v>100</v>
      </c>
      <c r="K278" s="10">
        <v>0</v>
      </c>
      <c r="L278" s="11">
        <f t="shared" si="17"/>
        <v>0</v>
      </c>
      <c r="M278" s="10">
        <v>9</v>
      </c>
      <c r="N278" s="10">
        <v>0</v>
      </c>
    </row>
    <row r="279" ht="62.25">
      <c r="A279" s="10" t="s">
        <v>892</v>
      </c>
      <c r="B279" s="10" t="s">
        <v>893</v>
      </c>
      <c r="C279" s="10" t="s">
        <v>894</v>
      </c>
      <c r="D279" s="10" t="s">
        <v>895</v>
      </c>
      <c r="E279" s="10" t="s">
        <v>21</v>
      </c>
      <c r="F279" s="10" t="s">
        <v>22</v>
      </c>
      <c r="G279" s="10">
        <v>1</v>
      </c>
      <c r="H279" s="10">
        <f t="shared" si="15"/>
        <v>169</v>
      </c>
      <c r="I279" s="10">
        <v>168</v>
      </c>
      <c r="J279" s="11">
        <f t="shared" si="16"/>
        <v>99.4082840236686</v>
      </c>
      <c r="K279" s="10">
        <v>1</v>
      </c>
      <c r="L279" s="11">
        <f t="shared" si="17"/>
        <v>0.59523809523809501</v>
      </c>
      <c r="M279" s="10">
        <v>9</v>
      </c>
      <c r="N279" s="10">
        <v>0</v>
      </c>
    </row>
    <row r="280" ht="62.25">
      <c r="A280" s="10" t="s">
        <v>896</v>
      </c>
      <c r="B280" s="10" t="s">
        <v>897</v>
      </c>
      <c r="C280" s="10" t="s">
        <v>757</v>
      </c>
      <c r="D280" s="10" t="s">
        <v>898</v>
      </c>
      <c r="E280" s="10" t="s">
        <v>21</v>
      </c>
      <c r="F280" s="10" t="s">
        <v>22</v>
      </c>
      <c r="G280" s="10">
        <v>1</v>
      </c>
      <c r="H280" s="10">
        <f t="shared" si="15"/>
        <v>124</v>
      </c>
      <c r="I280" s="10">
        <v>123</v>
      </c>
      <c r="J280" s="11">
        <f t="shared" si="16"/>
        <v>99.193548387096797</v>
      </c>
      <c r="K280" s="10">
        <v>1</v>
      </c>
      <c r="L280" s="11">
        <f t="shared" si="17"/>
        <v>0.81300813008130102</v>
      </c>
      <c r="M280" s="10">
        <v>9</v>
      </c>
      <c r="N280" s="10">
        <v>0</v>
      </c>
    </row>
    <row r="281" ht="62.25">
      <c r="A281" s="10" t="s">
        <v>611</v>
      </c>
      <c r="B281" s="10" t="s">
        <v>899</v>
      </c>
      <c r="C281" s="10" t="s">
        <v>900</v>
      </c>
      <c r="D281" s="10" t="s">
        <v>901</v>
      </c>
      <c r="E281" s="10" t="s">
        <v>21</v>
      </c>
      <c r="F281" s="10" t="s">
        <v>22</v>
      </c>
      <c r="G281" s="10">
        <v>0</v>
      </c>
      <c r="H281" s="10">
        <f t="shared" si="15"/>
        <v>100</v>
      </c>
      <c r="I281" s="10">
        <v>99</v>
      </c>
      <c r="J281" s="11">
        <f t="shared" si="16"/>
        <v>99</v>
      </c>
      <c r="K281" s="10">
        <v>1</v>
      </c>
      <c r="L281" s="11">
        <f t="shared" si="17"/>
        <v>1.0101010101010099</v>
      </c>
      <c r="M281" s="10">
        <v>9</v>
      </c>
      <c r="N281" s="10">
        <v>0</v>
      </c>
    </row>
    <row r="282" ht="62.25">
      <c r="A282" s="10" t="s">
        <v>545</v>
      </c>
      <c r="B282" s="10" t="s">
        <v>540</v>
      </c>
      <c r="C282" s="10" t="s">
        <v>902</v>
      </c>
      <c r="D282" s="10" t="s">
        <v>903</v>
      </c>
      <c r="E282" s="10" t="s">
        <v>21</v>
      </c>
      <c r="F282" s="10" t="s">
        <v>22</v>
      </c>
      <c r="G282" s="10">
        <v>1</v>
      </c>
      <c r="H282" s="10">
        <f t="shared" si="15"/>
        <v>176</v>
      </c>
      <c r="I282" s="10">
        <v>174</v>
      </c>
      <c r="J282" s="11">
        <f t="shared" si="16"/>
        <v>98.863636363636402</v>
      </c>
      <c r="K282" s="10">
        <v>2</v>
      </c>
      <c r="L282" s="11">
        <f t="shared" si="17"/>
        <v>1.14942528735632</v>
      </c>
      <c r="M282" s="10">
        <v>9</v>
      </c>
      <c r="N282" s="10">
        <v>0</v>
      </c>
    </row>
    <row r="283" ht="62.25">
      <c r="A283" s="15" t="s">
        <v>904</v>
      </c>
      <c r="B283" s="15" t="s">
        <v>134</v>
      </c>
      <c r="C283" s="15" t="s">
        <v>498</v>
      </c>
      <c r="D283" s="15" t="s">
        <v>905</v>
      </c>
      <c r="E283" s="15" t="s">
        <v>21</v>
      </c>
      <c r="F283" s="15" t="s">
        <v>22</v>
      </c>
      <c r="G283" s="15">
        <v>1</v>
      </c>
      <c r="H283" s="15">
        <f t="shared" si="15"/>
        <v>177</v>
      </c>
      <c r="I283" s="15">
        <v>177</v>
      </c>
      <c r="J283" s="16">
        <f t="shared" si="16"/>
        <v>100</v>
      </c>
      <c r="K283" s="15">
        <v>0</v>
      </c>
      <c r="L283" s="16">
        <f t="shared" si="17"/>
        <v>0</v>
      </c>
      <c r="M283" s="15">
        <v>10</v>
      </c>
      <c r="N283" s="15">
        <v>0</v>
      </c>
    </row>
    <row r="284" ht="62.25">
      <c r="A284" s="15" t="s">
        <v>906</v>
      </c>
      <c r="B284" s="15" t="s">
        <v>907</v>
      </c>
      <c r="C284" s="15" t="s">
        <v>908</v>
      </c>
      <c r="D284" s="15" t="s">
        <v>909</v>
      </c>
      <c r="E284" s="15" t="s">
        <v>21</v>
      </c>
      <c r="F284" s="15" t="s">
        <v>22</v>
      </c>
      <c r="G284" s="15">
        <v>0</v>
      </c>
      <c r="H284" s="15">
        <f t="shared" si="15"/>
        <v>51</v>
      </c>
      <c r="I284" s="15">
        <v>51</v>
      </c>
      <c r="J284" s="16">
        <f t="shared" si="16"/>
        <v>100</v>
      </c>
      <c r="K284" s="15">
        <v>0</v>
      </c>
      <c r="L284" s="16">
        <f t="shared" si="17"/>
        <v>0</v>
      </c>
      <c r="M284" s="15">
        <v>10</v>
      </c>
      <c r="N284" s="15">
        <v>0</v>
      </c>
    </row>
    <row r="285" ht="62.25">
      <c r="A285" s="15" t="s">
        <v>910</v>
      </c>
      <c r="B285" s="15" t="s">
        <v>911</v>
      </c>
      <c r="C285" s="15" t="s">
        <v>912</v>
      </c>
      <c r="D285" s="15" t="s">
        <v>913</v>
      </c>
      <c r="E285" s="15" t="s">
        <v>21</v>
      </c>
      <c r="F285" s="15" t="s">
        <v>22</v>
      </c>
      <c r="G285" s="15">
        <v>3</v>
      </c>
      <c r="H285" s="15">
        <f t="shared" si="15"/>
        <v>165</v>
      </c>
      <c r="I285" s="15">
        <v>165</v>
      </c>
      <c r="J285" s="16">
        <f t="shared" si="16"/>
        <v>100</v>
      </c>
      <c r="K285" s="15">
        <v>0</v>
      </c>
      <c r="L285" s="16">
        <f t="shared" si="17"/>
        <v>0</v>
      </c>
      <c r="M285" s="15">
        <v>10</v>
      </c>
      <c r="N285" s="15">
        <v>0</v>
      </c>
    </row>
    <row r="286" ht="62.25">
      <c r="A286" s="15" t="s">
        <v>914</v>
      </c>
      <c r="B286" s="15" t="s">
        <v>18</v>
      </c>
      <c r="C286" s="15" t="s">
        <v>915</v>
      </c>
      <c r="D286" s="15" t="s">
        <v>916</v>
      </c>
      <c r="E286" s="15" t="s">
        <v>21</v>
      </c>
      <c r="F286" s="15" t="s">
        <v>22</v>
      </c>
      <c r="G286" s="15">
        <v>1</v>
      </c>
      <c r="H286" s="15">
        <f t="shared" si="15"/>
        <v>144</v>
      </c>
      <c r="I286" s="15">
        <v>144</v>
      </c>
      <c r="J286" s="16">
        <f t="shared" si="16"/>
        <v>100</v>
      </c>
      <c r="K286" s="15">
        <v>0</v>
      </c>
      <c r="L286" s="16">
        <f t="shared" si="17"/>
        <v>0</v>
      </c>
      <c r="M286" s="15">
        <v>10</v>
      </c>
      <c r="N286" s="15">
        <v>0</v>
      </c>
    </row>
    <row r="287" ht="62.25">
      <c r="A287" s="15" t="s">
        <v>917</v>
      </c>
      <c r="B287" s="15" t="s">
        <v>918</v>
      </c>
      <c r="C287" s="15" t="s">
        <v>216</v>
      </c>
      <c r="D287" s="15" t="s">
        <v>919</v>
      </c>
      <c r="E287" s="15" t="s">
        <v>21</v>
      </c>
      <c r="F287" s="15" t="s">
        <v>22</v>
      </c>
      <c r="G287" s="15">
        <v>0</v>
      </c>
      <c r="H287" s="15">
        <f t="shared" si="15"/>
        <v>39</v>
      </c>
      <c r="I287" s="15">
        <v>39</v>
      </c>
      <c r="J287" s="16">
        <f t="shared" si="16"/>
        <v>100</v>
      </c>
      <c r="K287" s="15">
        <v>0</v>
      </c>
      <c r="L287" s="16">
        <f t="shared" si="17"/>
        <v>0</v>
      </c>
      <c r="M287" s="15">
        <v>10</v>
      </c>
      <c r="N287" s="15">
        <v>0</v>
      </c>
    </row>
    <row r="288" ht="62.25">
      <c r="A288" s="15" t="s">
        <v>920</v>
      </c>
      <c r="B288" s="15" t="s">
        <v>501</v>
      </c>
      <c r="C288" s="15" t="s">
        <v>921</v>
      </c>
      <c r="D288" s="15" t="s">
        <v>922</v>
      </c>
      <c r="E288" s="15" t="s">
        <v>21</v>
      </c>
      <c r="F288" s="15" t="s">
        <v>22</v>
      </c>
      <c r="G288" s="15">
        <v>1</v>
      </c>
      <c r="H288" s="15">
        <f t="shared" si="15"/>
        <v>97</v>
      </c>
      <c r="I288" s="15">
        <v>95</v>
      </c>
      <c r="J288" s="16">
        <f t="shared" si="16"/>
        <v>97.9381443298969</v>
      </c>
      <c r="K288" s="15">
        <v>2</v>
      </c>
      <c r="L288" s="16">
        <f t="shared" si="17"/>
        <v>2.1052631578947398</v>
      </c>
      <c r="M288" s="15">
        <v>10</v>
      </c>
      <c r="N288" s="15">
        <v>0</v>
      </c>
    </row>
    <row r="289" ht="62.25">
      <c r="A289" s="15" t="s">
        <v>923</v>
      </c>
      <c r="B289" s="15" t="s">
        <v>189</v>
      </c>
      <c r="C289" s="15" t="s">
        <v>177</v>
      </c>
      <c r="D289" s="15" t="s">
        <v>924</v>
      </c>
      <c r="E289" s="15" t="s">
        <v>21</v>
      </c>
      <c r="F289" s="15" t="s">
        <v>22</v>
      </c>
      <c r="G289" s="15">
        <v>1</v>
      </c>
      <c r="H289" s="15">
        <f t="shared" si="15"/>
        <v>30</v>
      </c>
      <c r="I289" s="15">
        <v>30</v>
      </c>
      <c r="J289" s="16">
        <f t="shared" si="16"/>
        <v>100</v>
      </c>
      <c r="K289" s="15">
        <v>0</v>
      </c>
      <c r="L289" s="16">
        <f t="shared" si="17"/>
        <v>0</v>
      </c>
      <c r="M289" s="15">
        <v>11</v>
      </c>
      <c r="N289" s="15">
        <v>0</v>
      </c>
    </row>
    <row r="290" ht="62.25">
      <c r="A290" s="15" t="s">
        <v>925</v>
      </c>
      <c r="B290" s="15" t="s">
        <v>118</v>
      </c>
      <c r="C290" s="15" t="s">
        <v>282</v>
      </c>
      <c r="D290" s="15" t="s">
        <v>926</v>
      </c>
      <c r="E290" s="15" t="s">
        <v>21</v>
      </c>
      <c r="F290" s="15" t="s">
        <v>22</v>
      </c>
      <c r="G290" s="15">
        <v>1</v>
      </c>
      <c r="H290" s="15">
        <f t="shared" si="15"/>
        <v>96</v>
      </c>
      <c r="I290" s="15">
        <v>96</v>
      </c>
      <c r="J290" s="16">
        <f t="shared" si="16"/>
        <v>100</v>
      </c>
      <c r="K290" s="15">
        <v>0</v>
      </c>
      <c r="L290" s="16">
        <f t="shared" si="17"/>
        <v>0</v>
      </c>
      <c r="M290" s="15">
        <v>11</v>
      </c>
      <c r="N290" s="15">
        <v>0</v>
      </c>
    </row>
    <row r="291" ht="62.25">
      <c r="A291" s="15" t="s">
        <v>927</v>
      </c>
      <c r="B291" s="15" t="s">
        <v>583</v>
      </c>
      <c r="C291" s="15" t="s">
        <v>122</v>
      </c>
      <c r="D291" s="15" t="s">
        <v>928</v>
      </c>
      <c r="E291" s="15" t="s">
        <v>21</v>
      </c>
      <c r="F291" s="15" t="s">
        <v>22</v>
      </c>
      <c r="G291" s="15">
        <v>4</v>
      </c>
      <c r="H291" s="15">
        <f t="shared" si="15"/>
        <v>101</v>
      </c>
      <c r="I291" s="15">
        <v>101</v>
      </c>
      <c r="J291" s="16">
        <f t="shared" si="16"/>
        <v>100</v>
      </c>
      <c r="K291" s="15">
        <v>0</v>
      </c>
      <c r="L291" s="16">
        <f t="shared" si="17"/>
        <v>0</v>
      </c>
      <c r="M291" s="15">
        <v>11</v>
      </c>
      <c r="N291" s="15">
        <v>0</v>
      </c>
    </row>
    <row r="292" ht="62.25">
      <c r="A292" s="15" t="s">
        <v>929</v>
      </c>
      <c r="B292" s="15" t="s">
        <v>103</v>
      </c>
      <c r="C292" s="15" t="s">
        <v>930</v>
      </c>
      <c r="D292" s="15" t="s">
        <v>931</v>
      </c>
      <c r="E292" s="15" t="s">
        <v>21</v>
      </c>
      <c r="F292" s="15" t="s">
        <v>22</v>
      </c>
      <c r="G292" s="15">
        <v>20</v>
      </c>
      <c r="H292" s="15">
        <f t="shared" ref="H292:H355" si="18">SUM(I292+K292)</f>
        <v>88</v>
      </c>
      <c r="I292" s="15">
        <v>88</v>
      </c>
      <c r="J292" s="16">
        <f t="shared" ref="J292:J355" si="19">I292*100/H292</f>
        <v>100</v>
      </c>
      <c r="K292" s="15">
        <v>0</v>
      </c>
      <c r="L292" s="16">
        <f t="shared" ref="L292:L355" si="20">K292*100/I292</f>
        <v>0</v>
      </c>
      <c r="M292" s="15">
        <v>11</v>
      </c>
      <c r="N292" s="15">
        <v>0</v>
      </c>
    </row>
    <row r="293" ht="62.25">
      <c r="A293" s="15" t="s">
        <v>932</v>
      </c>
      <c r="B293" s="15" t="s">
        <v>933</v>
      </c>
      <c r="C293" s="15" t="s">
        <v>934</v>
      </c>
      <c r="D293" s="15" t="s">
        <v>935</v>
      </c>
      <c r="E293" s="15" t="s">
        <v>21</v>
      </c>
      <c r="F293" s="15" t="s">
        <v>22</v>
      </c>
      <c r="G293" s="15">
        <v>1</v>
      </c>
      <c r="H293" s="15">
        <f t="shared" si="18"/>
        <v>106</v>
      </c>
      <c r="I293" s="15">
        <v>106</v>
      </c>
      <c r="J293" s="16">
        <f t="shared" si="19"/>
        <v>100</v>
      </c>
      <c r="K293" s="15">
        <v>0</v>
      </c>
      <c r="L293" s="16">
        <f t="shared" si="20"/>
        <v>0</v>
      </c>
      <c r="M293" s="15">
        <v>11</v>
      </c>
      <c r="N293" s="15">
        <v>0</v>
      </c>
    </row>
    <row r="294" ht="62.25">
      <c r="A294" s="15" t="s">
        <v>936</v>
      </c>
      <c r="B294" s="15" t="s">
        <v>276</v>
      </c>
      <c r="C294" s="15" t="s">
        <v>377</v>
      </c>
      <c r="D294" s="15" t="s">
        <v>937</v>
      </c>
      <c r="E294" s="15" t="s">
        <v>21</v>
      </c>
      <c r="F294" s="15" t="s">
        <v>22</v>
      </c>
      <c r="G294" s="15">
        <v>1</v>
      </c>
      <c r="H294" s="15">
        <f t="shared" si="18"/>
        <v>115</v>
      </c>
      <c r="I294" s="15">
        <v>115</v>
      </c>
      <c r="J294" s="16">
        <f t="shared" si="19"/>
        <v>100</v>
      </c>
      <c r="K294" s="15">
        <v>0</v>
      </c>
      <c r="L294" s="16">
        <f t="shared" si="20"/>
        <v>0</v>
      </c>
      <c r="M294" s="15">
        <v>11</v>
      </c>
      <c r="N294" s="15">
        <v>0</v>
      </c>
    </row>
    <row r="295" ht="62.25">
      <c r="A295" s="15" t="s">
        <v>548</v>
      </c>
      <c r="B295" s="15" t="s">
        <v>583</v>
      </c>
      <c r="C295" s="15" t="s">
        <v>58</v>
      </c>
      <c r="D295" s="15" t="s">
        <v>938</v>
      </c>
      <c r="E295" s="15" t="s">
        <v>21</v>
      </c>
      <c r="F295" s="15" t="s">
        <v>22</v>
      </c>
      <c r="G295" s="15">
        <v>4</v>
      </c>
      <c r="H295" s="15">
        <f t="shared" si="18"/>
        <v>54</v>
      </c>
      <c r="I295" s="15">
        <v>53</v>
      </c>
      <c r="J295" s="16">
        <f t="shared" si="19"/>
        <v>98.148148148148195</v>
      </c>
      <c r="K295" s="15">
        <v>1</v>
      </c>
      <c r="L295" s="16">
        <f t="shared" si="20"/>
        <v>1.88679245283019</v>
      </c>
      <c r="M295" s="15">
        <v>11</v>
      </c>
      <c r="N295" s="15">
        <v>0</v>
      </c>
    </row>
    <row r="296" ht="62.25">
      <c r="A296" s="15" t="s">
        <v>56</v>
      </c>
      <c r="B296" s="15" t="s">
        <v>583</v>
      </c>
      <c r="C296" s="15" t="s">
        <v>939</v>
      </c>
      <c r="D296" s="15" t="s">
        <v>940</v>
      </c>
      <c r="E296" s="15" t="s">
        <v>21</v>
      </c>
      <c r="F296" s="15" t="s">
        <v>22</v>
      </c>
      <c r="G296" s="15">
        <v>0</v>
      </c>
      <c r="H296" s="15">
        <f t="shared" si="18"/>
        <v>157</v>
      </c>
      <c r="I296" s="15">
        <v>157</v>
      </c>
      <c r="J296" s="16">
        <f t="shared" si="19"/>
        <v>100</v>
      </c>
      <c r="K296" s="15">
        <v>0</v>
      </c>
      <c r="L296" s="16">
        <f t="shared" si="20"/>
        <v>0</v>
      </c>
      <c r="M296" s="15">
        <v>12</v>
      </c>
      <c r="N296" s="15">
        <v>0</v>
      </c>
    </row>
    <row r="297" ht="62.25">
      <c r="A297" s="15" t="s">
        <v>941</v>
      </c>
      <c r="B297" s="15" t="s">
        <v>942</v>
      </c>
      <c r="C297" s="15" t="s">
        <v>943</v>
      </c>
      <c r="D297" s="15" t="s">
        <v>944</v>
      </c>
      <c r="E297" s="15" t="s">
        <v>21</v>
      </c>
      <c r="F297" s="15" t="s">
        <v>22</v>
      </c>
      <c r="G297" s="15">
        <v>0</v>
      </c>
      <c r="H297" s="15">
        <f t="shared" si="18"/>
        <v>201</v>
      </c>
      <c r="I297" s="15">
        <v>201</v>
      </c>
      <c r="J297" s="16">
        <f t="shared" si="19"/>
        <v>100</v>
      </c>
      <c r="K297" s="15">
        <v>0</v>
      </c>
      <c r="L297" s="16">
        <f t="shared" si="20"/>
        <v>0</v>
      </c>
      <c r="M297" s="15">
        <v>12</v>
      </c>
      <c r="N297" s="15">
        <v>0</v>
      </c>
    </row>
    <row r="298" ht="62.25">
      <c r="A298" s="15" t="s">
        <v>945</v>
      </c>
      <c r="B298" s="15" t="s">
        <v>657</v>
      </c>
      <c r="C298" s="15" t="s">
        <v>946</v>
      </c>
      <c r="D298" s="15" t="s">
        <v>947</v>
      </c>
      <c r="E298" s="15" t="s">
        <v>21</v>
      </c>
      <c r="F298" s="15" t="s">
        <v>22</v>
      </c>
      <c r="G298" s="15">
        <v>1</v>
      </c>
      <c r="H298" s="15">
        <f t="shared" si="18"/>
        <v>17</v>
      </c>
      <c r="I298" s="15">
        <v>17</v>
      </c>
      <c r="J298" s="16">
        <f t="shared" si="19"/>
        <v>100</v>
      </c>
      <c r="K298" s="15">
        <v>0</v>
      </c>
      <c r="L298" s="16">
        <f t="shared" si="20"/>
        <v>0</v>
      </c>
      <c r="M298" s="15">
        <v>12</v>
      </c>
      <c r="N298" s="15">
        <v>0</v>
      </c>
    </row>
    <row r="299" ht="62.25">
      <c r="A299" s="15" t="s">
        <v>948</v>
      </c>
      <c r="B299" s="15" t="s">
        <v>186</v>
      </c>
      <c r="C299" s="15" t="s">
        <v>122</v>
      </c>
      <c r="D299" s="15" t="s">
        <v>949</v>
      </c>
      <c r="E299" s="15" t="s">
        <v>21</v>
      </c>
      <c r="F299" s="15" t="s">
        <v>22</v>
      </c>
      <c r="G299" s="15">
        <v>0</v>
      </c>
      <c r="H299" s="15">
        <f t="shared" si="18"/>
        <v>21</v>
      </c>
      <c r="I299" s="15">
        <v>21</v>
      </c>
      <c r="J299" s="16">
        <f t="shared" si="19"/>
        <v>100</v>
      </c>
      <c r="K299" s="15">
        <v>0</v>
      </c>
      <c r="L299" s="16">
        <f t="shared" si="20"/>
        <v>0</v>
      </c>
      <c r="M299" s="15">
        <v>12</v>
      </c>
      <c r="N299" s="15">
        <v>0</v>
      </c>
    </row>
    <row r="300" ht="62.25">
      <c r="A300" s="15" t="s">
        <v>950</v>
      </c>
      <c r="B300" s="15" t="s">
        <v>276</v>
      </c>
      <c r="C300" s="15" t="s">
        <v>951</v>
      </c>
      <c r="D300" s="15" t="s">
        <v>952</v>
      </c>
      <c r="E300" s="15" t="s">
        <v>21</v>
      </c>
      <c r="F300" s="15" t="s">
        <v>22</v>
      </c>
      <c r="G300" s="15">
        <v>1</v>
      </c>
      <c r="H300" s="15">
        <f t="shared" si="18"/>
        <v>203</v>
      </c>
      <c r="I300" s="15">
        <v>203</v>
      </c>
      <c r="J300" s="16">
        <f t="shared" si="19"/>
        <v>100</v>
      </c>
      <c r="K300" s="15">
        <v>0</v>
      </c>
      <c r="L300" s="16">
        <f t="shared" si="20"/>
        <v>0</v>
      </c>
      <c r="M300" s="15">
        <v>12</v>
      </c>
      <c r="N300" s="15">
        <v>0</v>
      </c>
    </row>
    <row r="301" ht="62.25">
      <c r="A301" s="15" t="s">
        <v>953</v>
      </c>
      <c r="B301" s="15" t="s">
        <v>305</v>
      </c>
      <c r="C301" s="15" t="s">
        <v>954</v>
      </c>
      <c r="D301" s="15" t="s">
        <v>955</v>
      </c>
      <c r="E301" s="15" t="s">
        <v>21</v>
      </c>
      <c r="F301" s="15" t="s">
        <v>22</v>
      </c>
      <c r="G301" s="15">
        <v>4</v>
      </c>
      <c r="H301" s="15">
        <f t="shared" si="18"/>
        <v>283</v>
      </c>
      <c r="I301" s="15">
        <v>283</v>
      </c>
      <c r="J301" s="16">
        <f t="shared" si="19"/>
        <v>100</v>
      </c>
      <c r="K301" s="15">
        <v>0</v>
      </c>
      <c r="L301" s="16">
        <f t="shared" si="20"/>
        <v>0</v>
      </c>
      <c r="M301" s="15">
        <v>12</v>
      </c>
      <c r="N301" s="15">
        <v>0</v>
      </c>
    </row>
    <row r="302" ht="62.25">
      <c r="A302" s="15" t="s">
        <v>463</v>
      </c>
      <c r="B302" s="15" t="s">
        <v>589</v>
      </c>
      <c r="C302" s="15" t="s">
        <v>956</v>
      </c>
      <c r="D302" s="15" t="s">
        <v>957</v>
      </c>
      <c r="E302" s="15" t="s">
        <v>21</v>
      </c>
      <c r="F302" s="15" t="s">
        <v>22</v>
      </c>
      <c r="G302" s="15">
        <v>0</v>
      </c>
      <c r="H302" s="15">
        <f t="shared" si="18"/>
        <v>235</v>
      </c>
      <c r="I302" s="15">
        <v>235</v>
      </c>
      <c r="J302" s="16">
        <f t="shared" si="19"/>
        <v>100</v>
      </c>
      <c r="K302" s="15">
        <v>0</v>
      </c>
      <c r="L302" s="16">
        <f t="shared" si="20"/>
        <v>0</v>
      </c>
      <c r="M302" s="15">
        <v>12</v>
      </c>
      <c r="N302" s="15">
        <v>0</v>
      </c>
    </row>
    <row r="303" ht="62.25">
      <c r="A303" s="15" t="s">
        <v>958</v>
      </c>
      <c r="B303" s="15" t="s">
        <v>254</v>
      </c>
      <c r="C303" s="15" t="s">
        <v>959</v>
      </c>
      <c r="D303" s="15" t="s">
        <v>960</v>
      </c>
      <c r="E303" s="15" t="s">
        <v>21</v>
      </c>
      <c r="F303" s="15" t="s">
        <v>22</v>
      </c>
      <c r="G303" s="15">
        <v>0</v>
      </c>
      <c r="H303" s="15">
        <f t="shared" si="18"/>
        <v>71</v>
      </c>
      <c r="I303" s="15">
        <v>71</v>
      </c>
      <c r="J303" s="16">
        <f t="shared" si="19"/>
        <v>100</v>
      </c>
      <c r="K303" s="15">
        <v>0</v>
      </c>
      <c r="L303" s="16">
        <f t="shared" si="20"/>
        <v>0</v>
      </c>
      <c r="M303" s="15">
        <v>12</v>
      </c>
      <c r="N303" s="15">
        <v>0</v>
      </c>
    </row>
    <row r="304" ht="62.25">
      <c r="A304" s="15" t="s">
        <v>961</v>
      </c>
      <c r="B304" s="15" t="s">
        <v>18</v>
      </c>
      <c r="C304" s="15" t="s">
        <v>401</v>
      </c>
      <c r="D304" s="15" t="s">
        <v>962</v>
      </c>
      <c r="E304" s="15" t="s">
        <v>21</v>
      </c>
      <c r="F304" s="15" t="s">
        <v>22</v>
      </c>
      <c r="G304" s="15">
        <v>0</v>
      </c>
      <c r="H304" s="15">
        <f t="shared" si="18"/>
        <v>94</v>
      </c>
      <c r="I304" s="15">
        <v>92</v>
      </c>
      <c r="J304" s="16">
        <f t="shared" si="19"/>
        <v>97.872340425531902</v>
      </c>
      <c r="K304" s="15">
        <v>2</v>
      </c>
      <c r="L304" s="16">
        <f t="shared" si="20"/>
        <v>2.1739130434782599</v>
      </c>
      <c r="M304" s="15">
        <v>12</v>
      </c>
      <c r="N304" s="15">
        <v>0</v>
      </c>
    </row>
    <row r="305" ht="62.25">
      <c r="A305" s="15" t="s">
        <v>963</v>
      </c>
      <c r="B305" s="15" t="s">
        <v>964</v>
      </c>
      <c r="C305" s="15" t="s">
        <v>135</v>
      </c>
      <c r="D305" s="15" t="s">
        <v>965</v>
      </c>
      <c r="E305" s="15" t="s">
        <v>21</v>
      </c>
      <c r="F305" s="15" t="s">
        <v>22</v>
      </c>
      <c r="G305" s="15">
        <v>0</v>
      </c>
      <c r="H305" s="15">
        <f t="shared" si="18"/>
        <v>65</v>
      </c>
      <c r="I305" s="15">
        <v>65</v>
      </c>
      <c r="J305" s="16">
        <f t="shared" si="19"/>
        <v>100</v>
      </c>
      <c r="K305" s="15">
        <v>0</v>
      </c>
      <c r="L305" s="16">
        <f t="shared" si="20"/>
        <v>0</v>
      </c>
      <c r="M305" s="15">
        <v>13</v>
      </c>
      <c r="N305" s="15">
        <v>0</v>
      </c>
    </row>
    <row r="306" ht="62.25">
      <c r="A306" s="15" t="s">
        <v>966</v>
      </c>
      <c r="B306" s="15" t="s">
        <v>967</v>
      </c>
      <c r="C306" s="15" t="s">
        <v>968</v>
      </c>
      <c r="D306" s="15" t="s">
        <v>969</v>
      </c>
      <c r="E306" s="15" t="s">
        <v>21</v>
      </c>
      <c r="F306" s="15" t="s">
        <v>22</v>
      </c>
      <c r="G306" s="15">
        <v>1</v>
      </c>
      <c r="H306" s="15">
        <f t="shared" si="18"/>
        <v>46</v>
      </c>
      <c r="I306" s="15">
        <v>46</v>
      </c>
      <c r="J306" s="16">
        <f t="shared" si="19"/>
        <v>100</v>
      </c>
      <c r="K306" s="15">
        <v>0</v>
      </c>
      <c r="L306" s="16">
        <f t="shared" si="20"/>
        <v>0</v>
      </c>
      <c r="M306" s="15">
        <v>13</v>
      </c>
      <c r="N306" s="15">
        <v>0</v>
      </c>
    </row>
    <row r="307" ht="62.25">
      <c r="A307" s="15" t="s">
        <v>970</v>
      </c>
      <c r="B307" s="15" t="s">
        <v>899</v>
      </c>
      <c r="C307" s="15" t="s">
        <v>971</v>
      </c>
      <c r="D307" s="15" t="s">
        <v>972</v>
      </c>
      <c r="E307" s="15" t="s">
        <v>21</v>
      </c>
      <c r="F307" s="15" t="s">
        <v>22</v>
      </c>
      <c r="G307" s="15">
        <v>2</v>
      </c>
      <c r="H307" s="15">
        <f t="shared" si="18"/>
        <v>122</v>
      </c>
      <c r="I307" s="15">
        <v>122</v>
      </c>
      <c r="J307" s="16">
        <f t="shared" si="19"/>
        <v>100</v>
      </c>
      <c r="K307" s="15">
        <v>0</v>
      </c>
      <c r="L307" s="16">
        <f t="shared" si="20"/>
        <v>0</v>
      </c>
      <c r="M307" s="15">
        <v>13</v>
      </c>
      <c r="N307" s="15">
        <v>0</v>
      </c>
    </row>
    <row r="308" ht="62.25">
      <c r="A308" s="15" t="s">
        <v>973</v>
      </c>
      <c r="B308" s="15" t="s">
        <v>40</v>
      </c>
      <c r="C308" s="15" t="s">
        <v>974</v>
      </c>
      <c r="D308" s="15" t="s">
        <v>975</v>
      </c>
      <c r="E308" s="15" t="s">
        <v>21</v>
      </c>
      <c r="F308" s="15" t="s">
        <v>22</v>
      </c>
      <c r="G308" s="15">
        <v>0</v>
      </c>
      <c r="H308" s="15">
        <f t="shared" si="18"/>
        <v>135</v>
      </c>
      <c r="I308" s="15">
        <v>135</v>
      </c>
      <c r="J308" s="16">
        <f t="shared" si="19"/>
        <v>100</v>
      </c>
      <c r="K308" s="15">
        <v>0</v>
      </c>
      <c r="L308" s="16">
        <f t="shared" si="20"/>
        <v>0</v>
      </c>
      <c r="M308" s="15">
        <v>13</v>
      </c>
      <c r="N308" s="15">
        <v>0</v>
      </c>
    </row>
    <row r="309" ht="62.25">
      <c r="A309" s="15" t="s">
        <v>976</v>
      </c>
      <c r="B309" s="15" t="s">
        <v>977</v>
      </c>
      <c r="C309" s="15" t="s">
        <v>978</v>
      </c>
      <c r="D309" s="15" t="s">
        <v>979</v>
      </c>
      <c r="E309" s="15" t="s">
        <v>21</v>
      </c>
      <c r="F309" s="15" t="s">
        <v>22</v>
      </c>
      <c r="G309" s="15">
        <v>4</v>
      </c>
      <c r="H309" s="15">
        <f t="shared" si="18"/>
        <v>336</v>
      </c>
      <c r="I309" s="15">
        <v>336</v>
      </c>
      <c r="J309" s="16">
        <f t="shared" si="19"/>
        <v>100</v>
      </c>
      <c r="K309" s="15">
        <v>0</v>
      </c>
      <c r="L309" s="16">
        <f t="shared" si="20"/>
        <v>0</v>
      </c>
      <c r="M309" s="15">
        <v>13</v>
      </c>
      <c r="N309" s="15">
        <v>0</v>
      </c>
    </row>
    <row r="310" ht="62.25">
      <c r="A310" s="15" t="s">
        <v>886</v>
      </c>
      <c r="B310" s="15" t="s">
        <v>243</v>
      </c>
      <c r="C310" s="15" t="s">
        <v>980</v>
      </c>
      <c r="D310" s="15" t="s">
        <v>981</v>
      </c>
      <c r="E310" s="15" t="s">
        <v>21</v>
      </c>
      <c r="F310" s="15" t="s">
        <v>22</v>
      </c>
      <c r="G310" s="15">
        <v>2</v>
      </c>
      <c r="H310" s="15">
        <f t="shared" si="18"/>
        <v>147</v>
      </c>
      <c r="I310" s="15">
        <v>147</v>
      </c>
      <c r="J310" s="16">
        <f t="shared" si="19"/>
        <v>100</v>
      </c>
      <c r="K310" s="15">
        <v>0</v>
      </c>
      <c r="L310" s="16">
        <f t="shared" si="20"/>
        <v>0</v>
      </c>
      <c r="M310" s="15">
        <v>13</v>
      </c>
      <c r="N310" s="15">
        <v>0</v>
      </c>
    </row>
    <row r="311" ht="62.25">
      <c r="A311" s="15" t="s">
        <v>982</v>
      </c>
      <c r="B311" s="15" t="s">
        <v>907</v>
      </c>
      <c r="C311" s="15" t="s">
        <v>983</v>
      </c>
      <c r="D311" s="15" t="s">
        <v>984</v>
      </c>
      <c r="E311" s="15" t="s">
        <v>21</v>
      </c>
      <c r="F311" s="15" t="s">
        <v>22</v>
      </c>
      <c r="G311" s="15">
        <v>1</v>
      </c>
      <c r="H311" s="15">
        <f t="shared" si="18"/>
        <v>226</v>
      </c>
      <c r="I311" s="15">
        <v>222</v>
      </c>
      <c r="J311" s="16">
        <f t="shared" si="19"/>
        <v>98.230088495575203</v>
      </c>
      <c r="K311" s="15">
        <v>4</v>
      </c>
      <c r="L311" s="16">
        <f t="shared" si="20"/>
        <v>1.8018018018018001</v>
      </c>
      <c r="M311" s="15">
        <v>13</v>
      </c>
      <c r="N311" s="15">
        <v>0</v>
      </c>
    </row>
    <row r="312" ht="62.25">
      <c r="A312" s="15" t="s">
        <v>985</v>
      </c>
      <c r="B312" s="15" t="s">
        <v>844</v>
      </c>
      <c r="C312" s="15" t="s">
        <v>255</v>
      </c>
      <c r="D312" s="15" t="s">
        <v>986</v>
      </c>
      <c r="E312" s="15" t="s">
        <v>21</v>
      </c>
      <c r="F312" s="15" t="s">
        <v>22</v>
      </c>
      <c r="G312" s="15">
        <v>6</v>
      </c>
      <c r="H312" s="15">
        <f t="shared" si="18"/>
        <v>82</v>
      </c>
      <c r="I312" s="15">
        <v>82</v>
      </c>
      <c r="J312" s="16">
        <f t="shared" si="19"/>
        <v>100</v>
      </c>
      <c r="K312" s="15">
        <v>0</v>
      </c>
      <c r="L312" s="16">
        <f t="shared" si="20"/>
        <v>0</v>
      </c>
      <c r="M312" s="15">
        <v>14</v>
      </c>
      <c r="N312" s="15">
        <v>0</v>
      </c>
    </row>
    <row r="313" ht="62.25">
      <c r="A313" s="15" t="s">
        <v>987</v>
      </c>
      <c r="B313" s="15" t="s">
        <v>605</v>
      </c>
      <c r="C313" s="15" t="s">
        <v>988</v>
      </c>
      <c r="D313" s="15" t="s">
        <v>989</v>
      </c>
      <c r="E313" s="15" t="s">
        <v>21</v>
      </c>
      <c r="F313" s="15" t="s">
        <v>22</v>
      </c>
      <c r="G313" s="15">
        <v>0</v>
      </c>
      <c r="H313" s="15">
        <f t="shared" si="18"/>
        <v>154</v>
      </c>
      <c r="I313" s="15">
        <v>154</v>
      </c>
      <c r="J313" s="16">
        <f t="shared" si="19"/>
        <v>100</v>
      </c>
      <c r="K313" s="15">
        <v>0</v>
      </c>
      <c r="L313" s="16">
        <f t="shared" si="20"/>
        <v>0</v>
      </c>
      <c r="M313" s="15">
        <v>14</v>
      </c>
      <c r="N313" s="15">
        <v>0</v>
      </c>
    </row>
    <row r="314" ht="62.25">
      <c r="A314" s="15" t="s">
        <v>990</v>
      </c>
      <c r="B314" s="15" t="s">
        <v>180</v>
      </c>
      <c r="C314" s="15" t="s">
        <v>498</v>
      </c>
      <c r="D314" s="15" t="s">
        <v>991</v>
      </c>
      <c r="E314" s="15" t="s">
        <v>21</v>
      </c>
      <c r="F314" s="15" t="s">
        <v>22</v>
      </c>
      <c r="G314" s="15">
        <v>2</v>
      </c>
      <c r="H314" s="15">
        <f t="shared" si="18"/>
        <v>294</v>
      </c>
      <c r="I314" s="15">
        <v>294</v>
      </c>
      <c r="J314" s="16">
        <f t="shared" si="19"/>
        <v>100</v>
      </c>
      <c r="K314" s="15">
        <v>0</v>
      </c>
      <c r="L314" s="16">
        <f t="shared" si="20"/>
        <v>0</v>
      </c>
      <c r="M314" s="15">
        <v>14</v>
      </c>
      <c r="N314" s="15">
        <v>0</v>
      </c>
    </row>
    <row r="315" ht="62.25">
      <c r="A315" s="15" t="s">
        <v>992</v>
      </c>
      <c r="B315" s="15" t="s">
        <v>186</v>
      </c>
      <c r="C315" s="15" t="s">
        <v>993</v>
      </c>
      <c r="D315" s="15" t="s">
        <v>994</v>
      </c>
      <c r="E315" s="15" t="s">
        <v>21</v>
      </c>
      <c r="F315" s="15" t="s">
        <v>22</v>
      </c>
      <c r="G315" s="15">
        <v>11</v>
      </c>
      <c r="H315" s="15">
        <f t="shared" si="18"/>
        <v>149</v>
      </c>
      <c r="I315" s="15">
        <v>149</v>
      </c>
      <c r="J315" s="16">
        <f t="shared" si="19"/>
        <v>100</v>
      </c>
      <c r="K315" s="15">
        <v>0</v>
      </c>
      <c r="L315" s="16">
        <f t="shared" si="20"/>
        <v>0</v>
      </c>
      <c r="M315" s="15">
        <v>14</v>
      </c>
      <c r="N315" s="15">
        <v>0</v>
      </c>
    </row>
    <row r="316" ht="62.25">
      <c r="A316" s="15" t="s">
        <v>995</v>
      </c>
      <c r="B316" s="15" t="s">
        <v>186</v>
      </c>
      <c r="C316" s="15" t="s">
        <v>996</v>
      </c>
      <c r="D316" s="15" t="s">
        <v>997</v>
      </c>
      <c r="E316" s="15" t="s">
        <v>21</v>
      </c>
      <c r="F316" s="15" t="s">
        <v>22</v>
      </c>
      <c r="G316" s="15">
        <v>1</v>
      </c>
      <c r="H316" s="15">
        <f t="shared" si="18"/>
        <v>94</v>
      </c>
      <c r="I316" s="15">
        <v>94</v>
      </c>
      <c r="J316" s="16">
        <f t="shared" si="19"/>
        <v>100</v>
      </c>
      <c r="K316" s="15">
        <v>0</v>
      </c>
      <c r="L316" s="16">
        <f t="shared" si="20"/>
        <v>0</v>
      </c>
      <c r="M316" s="15">
        <v>14</v>
      </c>
      <c r="N316" s="15">
        <v>0</v>
      </c>
    </row>
    <row r="317" ht="62.25">
      <c r="A317" s="15" t="s">
        <v>998</v>
      </c>
      <c r="B317" s="15" t="s">
        <v>219</v>
      </c>
      <c r="C317" s="15" t="s">
        <v>700</v>
      </c>
      <c r="D317" s="15" t="s">
        <v>999</v>
      </c>
      <c r="E317" s="15" t="s">
        <v>21</v>
      </c>
      <c r="F317" s="15" t="s">
        <v>22</v>
      </c>
      <c r="G317" s="15">
        <v>0</v>
      </c>
      <c r="H317" s="15">
        <f t="shared" si="18"/>
        <v>77</v>
      </c>
      <c r="I317" s="15">
        <v>77</v>
      </c>
      <c r="J317" s="16">
        <f t="shared" si="19"/>
        <v>100</v>
      </c>
      <c r="K317" s="15">
        <v>0</v>
      </c>
      <c r="L317" s="16">
        <f t="shared" si="20"/>
        <v>0</v>
      </c>
      <c r="M317" s="15">
        <v>14</v>
      </c>
      <c r="N317" s="15">
        <v>0</v>
      </c>
    </row>
    <row r="318" ht="62.25">
      <c r="A318" s="15" t="s">
        <v>1000</v>
      </c>
      <c r="B318" s="15" t="s">
        <v>602</v>
      </c>
      <c r="C318" s="15" t="s">
        <v>854</v>
      </c>
      <c r="D318" s="15" t="s">
        <v>1001</v>
      </c>
      <c r="E318" s="15" t="s">
        <v>21</v>
      </c>
      <c r="F318" s="15" t="s">
        <v>22</v>
      </c>
      <c r="G318" s="15">
        <v>1</v>
      </c>
      <c r="H318" s="15">
        <f t="shared" si="18"/>
        <v>82</v>
      </c>
      <c r="I318" s="15">
        <v>81</v>
      </c>
      <c r="J318" s="16">
        <f t="shared" si="19"/>
        <v>98.780487804878106</v>
      </c>
      <c r="K318" s="15">
        <v>1</v>
      </c>
      <c r="L318" s="16">
        <f t="shared" si="20"/>
        <v>1.2345679012345701</v>
      </c>
      <c r="M318" s="15">
        <v>14</v>
      </c>
      <c r="N318" s="15">
        <v>0</v>
      </c>
    </row>
    <row r="319" ht="62.25">
      <c r="A319" s="15" t="s">
        <v>1002</v>
      </c>
      <c r="B319" s="15" t="s">
        <v>681</v>
      </c>
      <c r="C319" s="15" t="s">
        <v>1003</v>
      </c>
      <c r="D319" s="15" t="s">
        <v>1004</v>
      </c>
      <c r="E319" s="15" t="s">
        <v>21</v>
      </c>
      <c r="F319" s="15" t="s">
        <v>22</v>
      </c>
      <c r="G319" s="15">
        <v>2</v>
      </c>
      <c r="H319" s="15">
        <f t="shared" si="18"/>
        <v>84</v>
      </c>
      <c r="I319" s="15">
        <v>82</v>
      </c>
      <c r="J319" s="16">
        <f t="shared" si="19"/>
        <v>97.619047619047606</v>
      </c>
      <c r="K319" s="15">
        <v>2</v>
      </c>
      <c r="L319" s="16">
        <f t="shared" si="20"/>
        <v>2.4390243902439002</v>
      </c>
      <c r="M319" s="15">
        <v>14</v>
      </c>
      <c r="N319" s="15">
        <v>0</v>
      </c>
    </row>
    <row r="320" ht="62.25">
      <c r="A320" s="15" t="s">
        <v>1005</v>
      </c>
      <c r="B320" s="15" t="s">
        <v>942</v>
      </c>
      <c r="C320" s="15" t="s">
        <v>959</v>
      </c>
      <c r="D320" s="15" t="s">
        <v>1006</v>
      </c>
      <c r="E320" s="15" t="s">
        <v>21</v>
      </c>
      <c r="F320" s="15" t="s">
        <v>22</v>
      </c>
      <c r="G320" s="15">
        <v>0</v>
      </c>
      <c r="H320" s="15">
        <f t="shared" si="18"/>
        <v>170</v>
      </c>
      <c r="I320" s="15">
        <v>170</v>
      </c>
      <c r="J320" s="16">
        <f t="shared" si="19"/>
        <v>100</v>
      </c>
      <c r="K320" s="15">
        <v>0</v>
      </c>
      <c r="L320" s="16">
        <f t="shared" si="20"/>
        <v>0</v>
      </c>
      <c r="M320" s="15">
        <v>15</v>
      </c>
      <c r="N320" s="15">
        <v>0</v>
      </c>
    </row>
    <row r="321" ht="62.25">
      <c r="A321" s="15" t="s">
        <v>1007</v>
      </c>
      <c r="B321" s="15" t="s">
        <v>638</v>
      </c>
      <c r="C321" s="15" t="s">
        <v>498</v>
      </c>
      <c r="D321" s="15" t="s">
        <v>1008</v>
      </c>
      <c r="E321" s="15" t="s">
        <v>21</v>
      </c>
      <c r="F321" s="15" t="s">
        <v>22</v>
      </c>
      <c r="G321" s="15">
        <v>2</v>
      </c>
      <c r="H321" s="15">
        <f t="shared" si="18"/>
        <v>59</v>
      </c>
      <c r="I321" s="15">
        <v>59</v>
      </c>
      <c r="J321" s="16">
        <f t="shared" si="19"/>
        <v>100</v>
      </c>
      <c r="K321" s="15">
        <v>0</v>
      </c>
      <c r="L321" s="16">
        <f t="shared" si="20"/>
        <v>0</v>
      </c>
      <c r="M321" s="15">
        <v>15</v>
      </c>
      <c r="N321" s="15">
        <v>0</v>
      </c>
    </row>
    <row r="322" ht="62.25">
      <c r="A322" s="15" t="s">
        <v>1009</v>
      </c>
      <c r="B322" s="15" t="s">
        <v>715</v>
      </c>
      <c r="C322" s="15" t="s">
        <v>485</v>
      </c>
      <c r="D322" s="15" t="s">
        <v>1010</v>
      </c>
      <c r="E322" s="15" t="s">
        <v>21</v>
      </c>
      <c r="F322" s="15" t="s">
        <v>22</v>
      </c>
      <c r="G322" s="15">
        <v>0</v>
      </c>
      <c r="H322" s="15">
        <f t="shared" si="18"/>
        <v>134</v>
      </c>
      <c r="I322" s="15">
        <v>134</v>
      </c>
      <c r="J322" s="16">
        <f t="shared" si="19"/>
        <v>100</v>
      </c>
      <c r="K322" s="15">
        <v>0</v>
      </c>
      <c r="L322" s="16">
        <f t="shared" si="20"/>
        <v>0</v>
      </c>
      <c r="M322" s="15">
        <v>15</v>
      </c>
      <c r="N322" s="15">
        <v>0</v>
      </c>
    </row>
    <row r="323" ht="62.25">
      <c r="A323" s="15" t="s">
        <v>1011</v>
      </c>
      <c r="B323" s="15" t="s">
        <v>276</v>
      </c>
      <c r="C323" s="15" t="s">
        <v>1012</v>
      </c>
      <c r="D323" s="15" t="s">
        <v>1013</v>
      </c>
      <c r="E323" s="15" t="s">
        <v>21</v>
      </c>
      <c r="F323" s="15" t="s">
        <v>22</v>
      </c>
      <c r="G323" s="15">
        <v>0</v>
      </c>
      <c r="H323" s="15">
        <f t="shared" si="18"/>
        <v>159</v>
      </c>
      <c r="I323" s="15">
        <v>159</v>
      </c>
      <c r="J323" s="16">
        <f t="shared" si="19"/>
        <v>100</v>
      </c>
      <c r="K323" s="15">
        <v>0</v>
      </c>
      <c r="L323" s="16">
        <f t="shared" si="20"/>
        <v>0</v>
      </c>
      <c r="M323" s="15">
        <v>15</v>
      </c>
      <c r="N323" s="15">
        <v>0</v>
      </c>
    </row>
    <row r="324" ht="62.25">
      <c r="A324" s="15" t="s">
        <v>1014</v>
      </c>
      <c r="B324" s="15" t="s">
        <v>389</v>
      </c>
      <c r="C324" s="15" t="s">
        <v>1015</v>
      </c>
      <c r="D324" s="15" t="s">
        <v>1016</v>
      </c>
      <c r="E324" s="15" t="s">
        <v>21</v>
      </c>
      <c r="F324" s="15" t="s">
        <v>22</v>
      </c>
      <c r="G324" s="15">
        <v>2</v>
      </c>
      <c r="H324" s="15">
        <f t="shared" si="18"/>
        <v>58</v>
      </c>
      <c r="I324" s="15">
        <v>58</v>
      </c>
      <c r="J324" s="16">
        <f t="shared" si="19"/>
        <v>100</v>
      </c>
      <c r="K324" s="15">
        <v>0</v>
      </c>
      <c r="L324" s="16">
        <f t="shared" si="20"/>
        <v>0</v>
      </c>
      <c r="M324" s="15">
        <v>15</v>
      </c>
      <c r="N324" s="15">
        <v>0</v>
      </c>
    </row>
    <row r="325" ht="62.25">
      <c r="A325" s="15" t="s">
        <v>1017</v>
      </c>
      <c r="B325" s="15" t="s">
        <v>1018</v>
      </c>
      <c r="C325" s="15" t="s">
        <v>53</v>
      </c>
      <c r="D325" s="15" t="s">
        <v>1019</v>
      </c>
      <c r="E325" s="15" t="s">
        <v>21</v>
      </c>
      <c r="F325" s="15" t="s">
        <v>22</v>
      </c>
      <c r="G325" s="15">
        <v>1</v>
      </c>
      <c r="H325" s="15">
        <f t="shared" si="18"/>
        <v>137</v>
      </c>
      <c r="I325" s="15">
        <v>137</v>
      </c>
      <c r="J325" s="16">
        <f t="shared" si="19"/>
        <v>100</v>
      </c>
      <c r="K325" s="15">
        <v>0</v>
      </c>
      <c r="L325" s="16">
        <f t="shared" si="20"/>
        <v>0</v>
      </c>
      <c r="M325" s="15">
        <v>15</v>
      </c>
      <c r="N325" s="15">
        <v>0</v>
      </c>
    </row>
    <row r="326" ht="62.25">
      <c r="A326" s="15" t="s">
        <v>1020</v>
      </c>
      <c r="B326" s="15" t="s">
        <v>605</v>
      </c>
      <c r="C326" s="15" t="s">
        <v>1021</v>
      </c>
      <c r="D326" s="15" t="s">
        <v>1022</v>
      </c>
      <c r="E326" s="15" t="s">
        <v>21</v>
      </c>
      <c r="F326" s="15" t="s">
        <v>22</v>
      </c>
      <c r="G326" s="15">
        <v>2</v>
      </c>
      <c r="H326" s="15">
        <f t="shared" si="18"/>
        <v>114</v>
      </c>
      <c r="I326" s="15">
        <v>113</v>
      </c>
      <c r="J326" s="16">
        <f t="shared" si="19"/>
        <v>99.122807017543906</v>
      </c>
      <c r="K326" s="15">
        <v>1</v>
      </c>
      <c r="L326" s="16">
        <f t="shared" si="20"/>
        <v>0.88495575221238898</v>
      </c>
      <c r="M326" s="15">
        <v>15</v>
      </c>
      <c r="N326" s="15">
        <v>0</v>
      </c>
    </row>
    <row r="327" ht="62.25">
      <c r="A327" s="15" t="s">
        <v>1023</v>
      </c>
      <c r="B327" s="15" t="s">
        <v>111</v>
      </c>
      <c r="C327" s="15" t="s">
        <v>760</v>
      </c>
      <c r="D327" s="15" t="s">
        <v>1024</v>
      </c>
      <c r="E327" s="15" t="s">
        <v>21</v>
      </c>
      <c r="F327" s="15" t="s">
        <v>22</v>
      </c>
      <c r="G327" s="15">
        <v>0</v>
      </c>
      <c r="H327" s="15">
        <f t="shared" si="18"/>
        <v>98</v>
      </c>
      <c r="I327" s="15">
        <v>97</v>
      </c>
      <c r="J327" s="16">
        <f t="shared" si="19"/>
        <v>98.979591836734699</v>
      </c>
      <c r="K327" s="15">
        <v>1</v>
      </c>
      <c r="L327" s="16">
        <f t="shared" si="20"/>
        <v>1.0309278350515501</v>
      </c>
      <c r="M327" s="15">
        <v>15</v>
      </c>
      <c r="N327" s="15">
        <v>0</v>
      </c>
    </row>
    <row r="328" ht="62.25">
      <c r="A328" s="15" t="s">
        <v>1025</v>
      </c>
      <c r="B328" s="15" t="s">
        <v>1026</v>
      </c>
      <c r="C328" s="15" t="s">
        <v>295</v>
      </c>
      <c r="D328" s="15" t="s">
        <v>1027</v>
      </c>
      <c r="E328" s="15" t="s">
        <v>21</v>
      </c>
      <c r="F328" s="15" t="s">
        <v>22</v>
      </c>
      <c r="G328" s="15">
        <v>1</v>
      </c>
      <c r="H328" s="15">
        <f t="shared" si="18"/>
        <v>145</v>
      </c>
      <c r="I328" s="15">
        <v>145</v>
      </c>
      <c r="J328" s="16">
        <f t="shared" si="19"/>
        <v>100</v>
      </c>
      <c r="K328" s="15">
        <v>0</v>
      </c>
      <c r="L328" s="16">
        <f t="shared" si="20"/>
        <v>0</v>
      </c>
      <c r="M328" s="15">
        <v>16</v>
      </c>
      <c r="N328" s="15">
        <v>0</v>
      </c>
    </row>
    <row r="329" ht="62.25">
      <c r="A329" s="15" t="s">
        <v>1028</v>
      </c>
      <c r="B329" s="15" t="s">
        <v>90</v>
      </c>
      <c r="C329" s="15" t="s">
        <v>1029</v>
      </c>
      <c r="D329" s="15" t="s">
        <v>1030</v>
      </c>
      <c r="E329" s="15" t="s">
        <v>21</v>
      </c>
      <c r="F329" s="15" t="s">
        <v>22</v>
      </c>
      <c r="G329" s="15">
        <v>1</v>
      </c>
      <c r="H329" s="15">
        <f t="shared" si="18"/>
        <v>95</v>
      </c>
      <c r="I329" s="15">
        <v>95</v>
      </c>
      <c r="J329" s="16">
        <f t="shared" si="19"/>
        <v>100</v>
      </c>
      <c r="K329" s="15">
        <v>0</v>
      </c>
      <c r="L329" s="16">
        <f t="shared" si="20"/>
        <v>0</v>
      </c>
      <c r="M329" s="15">
        <v>16</v>
      </c>
      <c r="N329" s="15">
        <v>0</v>
      </c>
    </row>
    <row r="330" ht="62.25">
      <c r="A330" s="15" t="s">
        <v>1031</v>
      </c>
      <c r="B330" s="15" t="s">
        <v>1032</v>
      </c>
      <c r="C330" s="15" t="s">
        <v>1033</v>
      </c>
      <c r="D330" s="15" t="s">
        <v>1034</v>
      </c>
      <c r="E330" s="15" t="s">
        <v>21</v>
      </c>
      <c r="F330" s="15" t="s">
        <v>22</v>
      </c>
      <c r="G330" s="15">
        <v>2</v>
      </c>
      <c r="H330" s="15">
        <f t="shared" si="18"/>
        <v>150</v>
      </c>
      <c r="I330" s="15">
        <v>147</v>
      </c>
      <c r="J330" s="16">
        <f t="shared" si="19"/>
        <v>98</v>
      </c>
      <c r="K330" s="15">
        <v>3</v>
      </c>
      <c r="L330" s="16">
        <f t="shared" si="20"/>
        <v>2.0408163265306101</v>
      </c>
      <c r="M330" s="15">
        <v>16</v>
      </c>
      <c r="N330" s="15">
        <v>0</v>
      </c>
    </row>
    <row r="331" ht="62.25">
      <c r="A331" s="15" t="s">
        <v>1035</v>
      </c>
      <c r="B331" s="15" t="s">
        <v>712</v>
      </c>
      <c r="C331" s="15" t="s">
        <v>1036</v>
      </c>
      <c r="D331" s="15" t="s">
        <v>1037</v>
      </c>
      <c r="E331" s="15" t="s">
        <v>21</v>
      </c>
      <c r="F331" s="15" t="s">
        <v>22</v>
      </c>
      <c r="G331" s="15">
        <v>0</v>
      </c>
      <c r="H331" s="15">
        <f t="shared" si="18"/>
        <v>238</v>
      </c>
      <c r="I331" s="15">
        <v>238</v>
      </c>
      <c r="J331" s="16">
        <f t="shared" si="19"/>
        <v>100</v>
      </c>
      <c r="K331" s="15">
        <v>0</v>
      </c>
      <c r="L331" s="16">
        <f t="shared" si="20"/>
        <v>0</v>
      </c>
      <c r="M331" s="15">
        <v>17</v>
      </c>
      <c r="N331" s="15">
        <v>0</v>
      </c>
    </row>
    <row r="332" ht="62.25">
      <c r="A332" s="15" t="s">
        <v>1038</v>
      </c>
      <c r="B332" s="15" t="s">
        <v>907</v>
      </c>
      <c r="C332" s="15" t="s">
        <v>1039</v>
      </c>
      <c r="D332" s="15" t="s">
        <v>1040</v>
      </c>
      <c r="E332" s="15" t="s">
        <v>21</v>
      </c>
      <c r="F332" s="15" t="s">
        <v>22</v>
      </c>
      <c r="G332" s="15">
        <v>0</v>
      </c>
      <c r="H332" s="15">
        <f t="shared" si="18"/>
        <v>216</v>
      </c>
      <c r="I332" s="15">
        <v>216</v>
      </c>
      <c r="J332" s="16">
        <f t="shared" si="19"/>
        <v>100</v>
      </c>
      <c r="K332" s="15">
        <v>0</v>
      </c>
      <c r="L332" s="16">
        <f t="shared" si="20"/>
        <v>0</v>
      </c>
      <c r="M332" s="15">
        <v>17</v>
      </c>
      <c r="N332" s="15">
        <v>0</v>
      </c>
    </row>
    <row r="333" ht="62.25">
      <c r="A333" s="15" t="s">
        <v>1041</v>
      </c>
      <c r="B333" s="15" t="s">
        <v>608</v>
      </c>
      <c r="C333" s="15" t="s">
        <v>1042</v>
      </c>
      <c r="D333" s="15" t="s">
        <v>1043</v>
      </c>
      <c r="E333" s="15" t="s">
        <v>21</v>
      </c>
      <c r="F333" s="15" t="s">
        <v>22</v>
      </c>
      <c r="G333" s="15">
        <v>0</v>
      </c>
      <c r="H333" s="15">
        <f t="shared" si="18"/>
        <v>65</v>
      </c>
      <c r="I333" s="15">
        <v>65</v>
      </c>
      <c r="J333" s="16">
        <f t="shared" si="19"/>
        <v>100</v>
      </c>
      <c r="K333" s="15">
        <v>0</v>
      </c>
      <c r="L333" s="16">
        <f t="shared" si="20"/>
        <v>0</v>
      </c>
      <c r="M333" s="15">
        <v>17</v>
      </c>
      <c r="N333" s="15">
        <v>0</v>
      </c>
    </row>
    <row r="334" ht="62.25">
      <c r="A334" s="15" t="s">
        <v>1044</v>
      </c>
      <c r="B334" s="15" t="s">
        <v>1045</v>
      </c>
      <c r="C334" s="15" t="s">
        <v>988</v>
      </c>
      <c r="D334" s="15" t="s">
        <v>1046</v>
      </c>
      <c r="E334" s="15" t="s">
        <v>21</v>
      </c>
      <c r="F334" s="15" t="s">
        <v>22</v>
      </c>
      <c r="G334" s="15">
        <v>0</v>
      </c>
      <c r="H334" s="15">
        <f t="shared" si="18"/>
        <v>104</v>
      </c>
      <c r="I334" s="15">
        <v>104</v>
      </c>
      <c r="J334" s="16">
        <f t="shared" si="19"/>
        <v>100</v>
      </c>
      <c r="K334" s="15">
        <v>0</v>
      </c>
      <c r="L334" s="16">
        <f t="shared" si="20"/>
        <v>0</v>
      </c>
      <c r="M334" s="15">
        <v>17</v>
      </c>
      <c r="N334" s="15">
        <v>0</v>
      </c>
    </row>
    <row r="335" ht="62.25">
      <c r="A335" s="15" t="s">
        <v>1047</v>
      </c>
      <c r="B335" s="15" t="s">
        <v>571</v>
      </c>
      <c r="C335" s="15" t="s">
        <v>266</v>
      </c>
      <c r="D335" s="15" t="s">
        <v>1048</v>
      </c>
      <c r="E335" s="15" t="s">
        <v>21</v>
      </c>
      <c r="F335" s="15" t="s">
        <v>22</v>
      </c>
      <c r="G335" s="15">
        <v>0</v>
      </c>
      <c r="H335" s="15">
        <f t="shared" si="18"/>
        <v>91</v>
      </c>
      <c r="I335" s="15">
        <v>91</v>
      </c>
      <c r="J335" s="16">
        <f t="shared" si="19"/>
        <v>100</v>
      </c>
      <c r="K335" s="15">
        <v>0</v>
      </c>
      <c r="L335" s="16">
        <f t="shared" si="20"/>
        <v>0</v>
      </c>
      <c r="M335" s="15">
        <v>17</v>
      </c>
      <c r="N335" s="15">
        <v>0</v>
      </c>
    </row>
    <row r="336" ht="62.25">
      <c r="A336" s="15" t="s">
        <v>1049</v>
      </c>
      <c r="B336" s="15" t="s">
        <v>189</v>
      </c>
      <c r="C336" s="15" t="s">
        <v>224</v>
      </c>
      <c r="D336" s="15" t="s">
        <v>1050</v>
      </c>
      <c r="E336" s="15" t="s">
        <v>21</v>
      </c>
      <c r="F336" s="15" t="s">
        <v>22</v>
      </c>
      <c r="G336" s="15">
        <v>3</v>
      </c>
      <c r="H336" s="15">
        <f t="shared" si="18"/>
        <v>58</v>
      </c>
      <c r="I336" s="15">
        <v>56</v>
      </c>
      <c r="J336" s="16">
        <f t="shared" si="19"/>
        <v>96.551724137931004</v>
      </c>
      <c r="K336" s="15">
        <v>2</v>
      </c>
      <c r="L336" s="16">
        <f t="shared" si="20"/>
        <v>3.5714285714285698</v>
      </c>
      <c r="M336" s="15">
        <v>17</v>
      </c>
      <c r="N336" s="15">
        <v>0</v>
      </c>
    </row>
    <row r="337" ht="62.25">
      <c r="A337" s="15" t="s">
        <v>1051</v>
      </c>
      <c r="B337" s="15" t="s">
        <v>305</v>
      </c>
      <c r="C337" s="15" t="s">
        <v>1052</v>
      </c>
      <c r="D337" s="15" t="s">
        <v>1053</v>
      </c>
      <c r="E337" s="15" t="s">
        <v>21</v>
      </c>
      <c r="F337" s="15" t="s">
        <v>22</v>
      </c>
      <c r="G337" s="15">
        <v>0</v>
      </c>
      <c r="H337" s="15">
        <f t="shared" si="18"/>
        <v>3</v>
      </c>
      <c r="I337" s="15">
        <v>3</v>
      </c>
      <c r="J337" s="16">
        <f t="shared" si="19"/>
        <v>100</v>
      </c>
      <c r="K337" s="15">
        <v>0</v>
      </c>
      <c r="L337" s="16">
        <f t="shared" si="20"/>
        <v>0</v>
      </c>
      <c r="M337" s="15">
        <v>18</v>
      </c>
      <c r="N337" s="15">
        <v>0</v>
      </c>
    </row>
    <row r="338" ht="62.25">
      <c r="A338" s="15" t="s">
        <v>1054</v>
      </c>
      <c r="B338" s="15" t="s">
        <v>602</v>
      </c>
      <c r="C338" s="15" t="s">
        <v>832</v>
      </c>
      <c r="D338" s="15" t="s">
        <v>1055</v>
      </c>
      <c r="E338" s="15" t="s">
        <v>21</v>
      </c>
      <c r="F338" s="15" t="s">
        <v>22</v>
      </c>
      <c r="G338" s="15">
        <v>5</v>
      </c>
      <c r="H338" s="15">
        <f t="shared" si="18"/>
        <v>145</v>
      </c>
      <c r="I338" s="15">
        <v>145</v>
      </c>
      <c r="J338" s="16">
        <f t="shared" si="19"/>
        <v>100</v>
      </c>
      <c r="K338" s="15">
        <v>0</v>
      </c>
      <c r="L338" s="16">
        <f t="shared" si="20"/>
        <v>0</v>
      </c>
      <c r="M338" s="15">
        <v>18</v>
      </c>
      <c r="N338" s="15">
        <v>0</v>
      </c>
    </row>
    <row r="339" ht="62.25">
      <c r="A339" s="15" t="s">
        <v>1056</v>
      </c>
      <c r="B339" s="15" t="s">
        <v>184</v>
      </c>
      <c r="C339" s="15" t="s">
        <v>1057</v>
      </c>
      <c r="D339" s="15" t="s">
        <v>1058</v>
      </c>
      <c r="E339" s="15" t="s">
        <v>21</v>
      </c>
      <c r="F339" s="15" t="s">
        <v>22</v>
      </c>
      <c r="G339" s="15">
        <v>6</v>
      </c>
      <c r="H339" s="15">
        <f t="shared" si="18"/>
        <v>112</v>
      </c>
      <c r="I339" s="15">
        <v>112</v>
      </c>
      <c r="J339" s="16">
        <f t="shared" si="19"/>
        <v>100</v>
      </c>
      <c r="K339" s="15">
        <v>0</v>
      </c>
      <c r="L339" s="16">
        <f t="shared" si="20"/>
        <v>0</v>
      </c>
      <c r="M339" s="15">
        <v>18</v>
      </c>
      <c r="N339" s="15">
        <v>0</v>
      </c>
    </row>
    <row r="340" ht="62.25">
      <c r="A340" s="15" t="s">
        <v>1059</v>
      </c>
      <c r="B340" s="15" t="s">
        <v>1060</v>
      </c>
      <c r="C340" s="15" t="s">
        <v>216</v>
      </c>
      <c r="D340" s="15" t="s">
        <v>1061</v>
      </c>
      <c r="E340" s="15" t="s">
        <v>21</v>
      </c>
      <c r="F340" s="15" t="s">
        <v>22</v>
      </c>
      <c r="G340" s="15">
        <v>3</v>
      </c>
      <c r="H340" s="15">
        <f t="shared" si="18"/>
        <v>210</v>
      </c>
      <c r="I340" s="15">
        <v>210</v>
      </c>
      <c r="J340" s="16">
        <f t="shared" si="19"/>
        <v>100</v>
      </c>
      <c r="K340" s="15">
        <v>0</v>
      </c>
      <c r="L340" s="16">
        <f t="shared" si="20"/>
        <v>0</v>
      </c>
      <c r="M340" s="15">
        <v>18</v>
      </c>
      <c r="N340" s="15">
        <v>0</v>
      </c>
    </row>
    <row r="341" ht="62.25">
      <c r="A341" s="15" t="s">
        <v>1062</v>
      </c>
      <c r="B341" s="15" t="s">
        <v>145</v>
      </c>
      <c r="C341" s="15" t="s">
        <v>49</v>
      </c>
      <c r="D341" s="15" t="s">
        <v>1063</v>
      </c>
      <c r="E341" s="15" t="s">
        <v>21</v>
      </c>
      <c r="F341" s="15" t="s">
        <v>22</v>
      </c>
      <c r="G341" s="15">
        <v>3</v>
      </c>
      <c r="H341" s="15">
        <f t="shared" si="18"/>
        <v>235</v>
      </c>
      <c r="I341" s="15">
        <v>235</v>
      </c>
      <c r="J341" s="16">
        <f t="shared" si="19"/>
        <v>100</v>
      </c>
      <c r="K341" s="15">
        <v>0</v>
      </c>
      <c r="L341" s="16">
        <f t="shared" si="20"/>
        <v>0</v>
      </c>
      <c r="M341" s="15">
        <v>18</v>
      </c>
      <c r="N341" s="15">
        <v>0</v>
      </c>
    </row>
    <row r="342" ht="62.25">
      <c r="A342" s="15" t="s">
        <v>1064</v>
      </c>
      <c r="B342" s="15" t="s">
        <v>519</v>
      </c>
      <c r="C342" s="15" t="s">
        <v>939</v>
      </c>
      <c r="D342" s="15" t="s">
        <v>1065</v>
      </c>
      <c r="E342" s="15" t="s">
        <v>21</v>
      </c>
      <c r="F342" s="15" t="s">
        <v>22</v>
      </c>
      <c r="G342" s="15">
        <v>0</v>
      </c>
      <c r="H342" s="15">
        <f t="shared" si="18"/>
        <v>34</v>
      </c>
      <c r="I342" s="15">
        <v>34</v>
      </c>
      <c r="J342" s="16">
        <f t="shared" si="19"/>
        <v>100</v>
      </c>
      <c r="K342" s="15">
        <v>0</v>
      </c>
      <c r="L342" s="16">
        <f t="shared" si="20"/>
        <v>0</v>
      </c>
      <c r="M342" s="15">
        <v>19</v>
      </c>
      <c r="N342" s="15">
        <v>0</v>
      </c>
    </row>
    <row r="343" ht="62.25">
      <c r="A343" s="15" t="s">
        <v>1066</v>
      </c>
      <c r="B343" s="15" t="s">
        <v>48</v>
      </c>
      <c r="C343" s="15" t="s">
        <v>177</v>
      </c>
      <c r="D343" s="15" t="s">
        <v>1067</v>
      </c>
      <c r="E343" s="15" t="s">
        <v>21</v>
      </c>
      <c r="F343" s="15" t="s">
        <v>22</v>
      </c>
      <c r="G343" s="15">
        <v>0</v>
      </c>
      <c r="H343" s="15">
        <f t="shared" si="18"/>
        <v>39</v>
      </c>
      <c r="I343" s="15">
        <v>39</v>
      </c>
      <c r="J343" s="16">
        <f t="shared" si="19"/>
        <v>100</v>
      </c>
      <c r="K343" s="15">
        <v>0</v>
      </c>
      <c r="L343" s="16">
        <f t="shared" si="20"/>
        <v>0</v>
      </c>
      <c r="M343" s="15">
        <v>19</v>
      </c>
      <c r="N343" s="15">
        <v>0</v>
      </c>
    </row>
    <row r="344" ht="62.25">
      <c r="A344" s="15" t="s">
        <v>301</v>
      </c>
      <c r="B344" s="15" t="s">
        <v>1068</v>
      </c>
      <c r="C344" s="15" t="s">
        <v>1069</v>
      </c>
      <c r="D344" s="15" t="s">
        <v>1070</v>
      </c>
      <c r="E344" s="15" t="s">
        <v>21</v>
      </c>
      <c r="F344" s="15" t="s">
        <v>22</v>
      </c>
      <c r="G344" s="15">
        <v>5</v>
      </c>
      <c r="H344" s="15">
        <f t="shared" si="18"/>
        <v>264</v>
      </c>
      <c r="I344" s="15">
        <v>264</v>
      </c>
      <c r="J344" s="16">
        <f t="shared" si="19"/>
        <v>100</v>
      </c>
      <c r="K344" s="15">
        <v>0</v>
      </c>
      <c r="L344" s="16">
        <f t="shared" si="20"/>
        <v>0</v>
      </c>
      <c r="M344" s="15">
        <v>19</v>
      </c>
      <c r="N344" s="15">
        <v>0</v>
      </c>
    </row>
    <row r="345" ht="62.25">
      <c r="A345" s="15" t="s">
        <v>1071</v>
      </c>
      <c r="B345" s="15" t="s">
        <v>348</v>
      </c>
      <c r="C345" s="15" t="s">
        <v>177</v>
      </c>
      <c r="D345" s="15" t="s">
        <v>1072</v>
      </c>
      <c r="E345" s="15" t="s">
        <v>21</v>
      </c>
      <c r="F345" s="15" t="s">
        <v>22</v>
      </c>
      <c r="G345" s="15">
        <v>9</v>
      </c>
      <c r="H345" s="15">
        <f t="shared" si="18"/>
        <v>307</v>
      </c>
      <c r="I345" s="15">
        <v>307</v>
      </c>
      <c r="J345" s="16">
        <f t="shared" si="19"/>
        <v>100</v>
      </c>
      <c r="K345" s="15">
        <v>0</v>
      </c>
      <c r="L345" s="16">
        <f t="shared" si="20"/>
        <v>0</v>
      </c>
      <c r="M345" s="15">
        <v>19</v>
      </c>
      <c r="N345" s="15">
        <v>0</v>
      </c>
    </row>
    <row r="346" ht="62.25">
      <c r="A346" s="15" t="s">
        <v>1073</v>
      </c>
      <c r="B346" s="15" t="s">
        <v>1074</v>
      </c>
      <c r="C346" s="15" t="s">
        <v>1075</v>
      </c>
      <c r="D346" s="15" t="s">
        <v>1076</v>
      </c>
      <c r="E346" s="15" t="s">
        <v>21</v>
      </c>
      <c r="F346" s="15" t="s">
        <v>22</v>
      </c>
      <c r="G346" s="15">
        <v>4</v>
      </c>
      <c r="H346" s="15">
        <f t="shared" si="18"/>
        <v>195</v>
      </c>
      <c r="I346" s="15">
        <v>195</v>
      </c>
      <c r="J346" s="16">
        <f t="shared" si="19"/>
        <v>100</v>
      </c>
      <c r="K346" s="15">
        <v>0</v>
      </c>
      <c r="L346" s="16">
        <f t="shared" si="20"/>
        <v>0</v>
      </c>
      <c r="M346" s="15">
        <v>19</v>
      </c>
      <c r="N346" s="15">
        <v>0</v>
      </c>
    </row>
    <row r="347" ht="62.25">
      <c r="A347" s="15" t="s">
        <v>1077</v>
      </c>
      <c r="B347" s="15" t="s">
        <v>219</v>
      </c>
      <c r="C347" s="15" t="s">
        <v>1078</v>
      </c>
      <c r="D347" s="15" t="s">
        <v>1079</v>
      </c>
      <c r="E347" s="15" t="s">
        <v>21</v>
      </c>
      <c r="F347" s="15" t="s">
        <v>22</v>
      </c>
      <c r="G347" s="15">
        <v>0</v>
      </c>
      <c r="H347" s="15">
        <f t="shared" si="18"/>
        <v>89</v>
      </c>
      <c r="I347" s="15">
        <v>89</v>
      </c>
      <c r="J347" s="16">
        <f t="shared" si="19"/>
        <v>100</v>
      </c>
      <c r="K347" s="15">
        <v>0</v>
      </c>
      <c r="L347" s="16">
        <f t="shared" si="20"/>
        <v>0</v>
      </c>
      <c r="M347" s="15">
        <v>20</v>
      </c>
      <c r="N347" s="15">
        <v>0</v>
      </c>
    </row>
    <row r="348" ht="62.25">
      <c r="A348" s="15" t="s">
        <v>1080</v>
      </c>
      <c r="B348" s="15" t="s">
        <v>1081</v>
      </c>
      <c r="C348" s="15" t="s">
        <v>456</v>
      </c>
      <c r="D348" s="15" t="s">
        <v>1082</v>
      </c>
      <c r="E348" s="15" t="s">
        <v>21</v>
      </c>
      <c r="F348" s="15" t="s">
        <v>22</v>
      </c>
      <c r="G348" s="15">
        <v>2</v>
      </c>
      <c r="H348" s="15">
        <f t="shared" si="18"/>
        <v>466</v>
      </c>
      <c r="I348" s="15">
        <v>466</v>
      </c>
      <c r="J348" s="16">
        <f t="shared" si="19"/>
        <v>100</v>
      </c>
      <c r="K348" s="15">
        <v>0</v>
      </c>
      <c r="L348" s="16">
        <f t="shared" si="20"/>
        <v>0</v>
      </c>
      <c r="M348" s="15">
        <v>20</v>
      </c>
      <c r="N348" s="15">
        <v>0</v>
      </c>
    </row>
    <row r="349" ht="62.25">
      <c r="A349" s="15" t="s">
        <v>1083</v>
      </c>
      <c r="B349" s="15" t="s">
        <v>907</v>
      </c>
      <c r="C349" s="15" t="s">
        <v>1084</v>
      </c>
      <c r="D349" s="15" t="s">
        <v>1085</v>
      </c>
      <c r="E349" s="15" t="s">
        <v>21</v>
      </c>
      <c r="F349" s="15" t="s">
        <v>22</v>
      </c>
      <c r="G349" s="15">
        <v>2</v>
      </c>
      <c r="H349" s="15">
        <f t="shared" si="18"/>
        <v>7</v>
      </c>
      <c r="I349" s="15">
        <v>7</v>
      </c>
      <c r="J349" s="16">
        <f t="shared" si="19"/>
        <v>100</v>
      </c>
      <c r="K349" s="15">
        <v>0</v>
      </c>
      <c r="L349" s="16">
        <f t="shared" si="20"/>
        <v>0</v>
      </c>
      <c r="M349" s="15">
        <v>20</v>
      </c>
      <c r="N349" s="15">
        <v>0</v>
      </c>
    </row>
    <row r="350" ht="62.25">
      <c r="A350" s="15" t="s">
        <v>1086</v>
      </c>
      <c r="B350" s="15" t="s">
        <v>344</v>
      </c>
      <c r="C350" s="15" t="s">
        <v>266</v>
      </c>
      <c r="D350" s="15" t="s">
        <v>1087</v>
      </c>
      <c r="E350" s="15" t="s">
        <v>21</v>
      </c>
      <c r="F350" s="15" t="s">
        <v>22</v>
      </c>
      <c r="G350" s="15">
        <v>2</v>
      </c>
      <c r="H350" s="15">
        <f t="shared" si="18"/>
        <v>40</v>
      </c>
      <c r="I350" s="15">
        <v>40</v>
      </c>
      <c r="J350" s="16">
        <f t="shared" si="19"/>
        <v>100</v>
      </c>
      <c r="K350" s="15">
        <v>0</v>
      </c>
      <c r="L350" s="16">
        <f t="shared" si="20"/>
        <v>0</v>
      </c>
      <c r="M350" s="15">
        <v>20</v>
      </c>
      <c r="N350" s="15">
        <v>0</v>
      </c>
    </row>
    <row r="351" ht="62.25">
      <c r="A351" s="15" t="s">
        <v>1088</v>
      </c>
      <c r="B351" s="15" t="s">
        <v>1089</v>
      </c>
      <c r="C351" s="15" t="s">
        <v>1090</v>
      </c>
      <c r="D351" s="15" t="s">
        <v>1091</v>
      </c>
      <c r="E351" s="15" t="s">
        <v>21</v>
      </c>
      <c r="F351" s="15" t="s">
        <v>22</v>
      </c>
      <c r="G351" s="15">
        <v>3</v>
      </c>
      <c r="H351" s="15">
        <f t="shared" si="18"/>
        <v>232</v>
      </c>
      <c r="I351" s="15">
        <v>232</v>
      </c>
      <c r="J351" s="16">
        <f t="shared" si="19"/>
        <v>100</v>
      </c>
      <c r="K351" s="15">
        <v>0</v>
      </c>
      <c r="L351" s="16">
        <f t="shared" si="20"/>
        <v>0</v>
      </c>
      <c r="M351" s="15">
        <v>21</v>
      </c>
      <c r="N351" s="15">
        <v>0</v>
      </c>
    </row>
    <row r="352" ht="62.25">
      <c r="A352" s="15" t="s">
        <v>1092</v>
      </c>
      <c r="B352" s="15" t="s">
        <v>712</v>
      </c>
      <c r="C352" s="15" t="s">
        <v>1093</v>
      </c>
      <c r="D352" s="15" t="s">
        <v>1094</v>
      </c>
      <c r="E352" s="15" t="s">
        <v>21</v>
      </c>
      <c r="F352" s="15" t="s">
        <v>22</v>
      </c>
      <c r="G352" s="15">
        <v>2</v>
      </c>
      <c r="H352" s="15">
        <f t="shared" si="18"/>
        <v>137</v>
      </c>
      <c r="I352" s="15">
        <v>137</v>
      </c>
      <c r="J352" s="16">
        <f t="shared" si="19"/>
        <v>100</v>
      </c>
      <c r="K352" s="15">
        <v>0</v>
      </c>
      <c r="L352" s="16">
        <f t="shared" si="20"/>
        <v>0</v>
      </c>
      <c r="M352" s="15">
        <v>22</v>
      </c>
      <c r="N352" s="15">
        <v>0</v>
      </c>
    </row>
    <row r="353" ht="62.25">
      <c r="A353" s="15" t="s">
        <v>1095</v>
      </c>
      <c r="B353" s="15" t="s">
        <v>657</v>
      </c>
      <c r="C353" s="15" t="s">
        <v>1096</v>
      </c>
      <c r="D353" s="15" t="s">
        <v>1097</v>
      </c>
      <c r="E353" s="15" t="s">
        <v>21</v>
      </c>
      <c r="F353" s="15" t="s">
        <v>22</v>
      </c>
      <c r="G353" s="15">
        <v>4</v>
      </c>
      <c r="H353" s="15">
        <f t="shared" si="18"/>
        <v>825</v>
      </c>
      <c r="I353" s="15">
        <v>825</v>
      </c>
      <c r="J353" s="16">
        <f t="shared" si="19"/>
        <v>100</v>
      </c>
      <c r="K353" s="15">
        <v>0</v>
      </c>
      <c r="L353" s="16">
        <f t="shared" si="20"/>
        <v>0</v>
      </c>
      <c r="M353" s="15">
        <v>22</v>
      </c>
      <c r="N353" s="15">
        <v>0</v>
      </c>
    </row>
    <row r="354" ht="62.25">
      <c r="A354" s="15" t="s">
        <v>1098</v>
      </c>
      <c r="B354" s="15" t="s">
        <v>605</v>
      </c>
      <c r="C354" s="15" t="s">
        <v>498</v>
      </c>
      <c r="D354" s="15" t="s">
        <v>1099</v>
      </c>
      <c r="E354" s="15" t="s">
        <v>21</v>
      </c>
      <c r="F354" s="15" t="s">
        <v>22</v>
      </c>
      <c r="G354" s="15">
        <v>1</v>
      </c>
      <c r="H354" s="15">
        <f t="shared" si="18"/>
        <v>295</v>
      </c>
      <c r="I354" s="15">
        <v>295</v>
      </c>
      <c r="J354" s="16">
        <f t="shared" si="19"/>
        <v>100</v>
      </c>
      <c r="K354" s="15">
        <v>0</v>
      </c>
      <c r="L354" s="16">
        <f t="shared" si="20"/>
        <v>0</v>
      </c>
      <c r="M354" s="15">
        <v>23</v>
      </c>
      <c r="N354" s="15">
        <v>0</v>
      </c>
    </row>
    <row r="355" ht="62.25">
      <c r="A355" s="15" t="s">
        <v>1100</v>
      </c>
      <c r="B355" s="15" t="s">
        <v>77</v>
      </c>
      <c r="C355" s="15" t="s">
        <v>1101</v>
      </c>
      <c r="D355" s="15" t="s">
        <v>1102</v>
      </c>
      <c r="E355" s="15" t="s">
        <v>21</v>
      </c>
      <c r="F355" s="15" t="s">
        <v>22</v>
      </c>
      <c r="G355" s="15">
        <v>3</v>
      </c>
      <c r="H355" s="15">
        <f t="shared" si="18"/>
        <v>262</v>
      </c>
      <c r="I355" s="15">
        <v>262</v>
      </c>
      <c r="J355" s="16">
        <f t="shared" si="19"/>
        <v>100</v>
      </c>
      <c r="K355" s="15">
        <v>0</v>
      </c>
      <c r="L355" s="16">
        <f t="shared" si="20"/>
        <v>0</v>
      </c>
      <c r="M355" s="15">
        <v>25</v>
      </c>
      <c r="N355" s="15">
        <v>0</v>
      </c>
    </row>
    <row r="356" ht="62.25">
      <c r="A356" s="15" t="s">
        <v>1103</v>
      </c>
      <c r="B356" s="15" t="s">
        <v>1104</v>
      </c>
      <c r="C356" s="15" t="s">
        <v>309</v>
      </c>
      <c r="D356" s="15" t="s">
        <v>1105</v>
      </c>
      <c r="E356" s="15" t="s">
        <v>21</v>
      </c>
      <c r="F356" s="15" t="s">
        <v>22</v>
      </c>
      <c r="G356" s="15">
        <v>1</v>
      </c>
      <c r="H356" s="15">
        <f t="shared" ref="H356:H371" si="21">SUM(I356+K356)</f>
        <v>109</v>
      </c>
      <c r="I356" s="15">
        <v>109</v>
      </c>
      <c r="J356" s="16">
        <f t="shared" ref="J356:J371" si="22">I356*100/H356</f>
        <v>100</v>
      </c>
      <c r="K356" s="15">
        <v>0</v>
      </c>
      <c r="L356" s="16">
        <f t="shared" ref="L356:L371" si="23">K356*100/I356</f>
        <v>0</v>
      </c>
      <c r="M356" s="15">
        <v>25</v>
      </c>
      <c r="N356" s="15">
        <v>0</v>
      </c>
    </row>
    <row r="357" ht="62.25">
      <c r="A357" s="15" t="s">
        <v>1106</v>
      </c>
      <c r="B357" s="15" t="s">
        <v>189</v>
      </c>
      <c r="C357" s="15" t="s">
        <v>668</v>
      </c>
      <c r="D357" s="15" t="s">
        <v>1107</v>
      </c>
      <c r="E357" s="15" t="s">
        <v>21</v>
      </c>
      <c r="F357" s="15" t="s">
        <v>22</v>
      </c>
      <c r="G357" s="15">
        <v>0</v>
      </c>
      <c r="H357" s="15">
        <f t="shared" si="21"/>
        <v>36</v>
      </c>
      <c r="I357" s="15">
        <v>36</v>
      </c>
      <c r="J357" s="16">
        <f t="shared" si="22"/>
        <v>100</v>
      </c>
      <c r="K357" s="15">
        <v>0</v>
      </c>
      <c r="L357" s="16">
        <f t="shared" si="23"/>
        <v>0</v>
      </c>
      <c r="M357" s="15">
        <v>26</v>
      </c>
      <c r="N357" s="15">
        <v>0</v>
      </c>
    </row>
    <row r="358" ht="62.25">
      <c r="A358" s="15" t="s">
        <v>843</v>
      </c>
      <c r="B358" s="15" t="s">
        <v>1108</v>
      </c>
      <c r="C358" s="15" t="s">
        <v>1012</v>
      </c>
      <c r="D358" s="15" t="s">
        <v>1109</v>
      </c>
      <c r="E358" s="15" t="s">
        <v>21</v>
      </c>
      <c r="F358" s="15" t="s">
        <v>22</v>
      </c>
      <c r="G358" s="15">
        <v>4</v>
      </c>
      <c r="H358" s="15">
        <f t="shared" si="21"/>
        <v>430</v>
      </c>
      <c r="I358" s="15">
        <v>430</v>
      </c>
      <c r="J358" s="16">
        <f t="shared" si="22"/>
        <v>100</v>
      </c>
      <c r="K358" s="15">
        <v>0</v>
      </c>
      <c r="L358" s="16">
        <f t="shared" si="23"/>
        <v>0</v>
      </c>
      <c r="M358" s="15">
        <v>26</v>
      </c>
      <c r="N358" s="15">
        <v>0</v>
      </c>
    </row>
    <row r="359" ht="62.25">
      <c r="A359" s="15" t="s">
        <v>1110</v>
      </c>
      <c r="B359" s="15" t="s">
        <v>608</v>
      </c>
      <c r="C359" s="15" t="s">
        <v>266</v>
      </c>
      <c r="D359" s="15" t="s">
        <v>1111</v>
      </c>
      <c r="E359" s="15" t="s">
        <v>21</v>
      </c>
      <c r="F359" s="15" t="s">
        <v>22</v>
      </c>
      <c r="G359" s="15">
        <v>2</v>
      </c>
      <c r="H359" s="15">
        <f t="shared" si="21"/>
        <v>95</v>
      </c>
      <c r="I359" s="15">
        <v>95</v>
      </c>
      <c r="J359" s="16">
        <f t="shared" si="22"/>
        <v>100</v>
      </c>
      <c r="K359" s="15">
        <v>0</v>
      </c>
      <c r="L359" s="16">
        <f t="shared" si="23"/>
        <v>0</v>
      </c>
      <c r="M359" s="15">
        <v>26</v>
      </c>
      <c r="N359" s="15">
        <v>0</v>
      </c>
    </row>
    <row r="360" ht="62.25">
      <c r="A360" s="15" t="s">
        <v>1112</v>
      </c>
      <c r="B360" s="15" t="s">
        <v>73</v>
      </c>
      <c r="C360" s="15" t="s">
        <v>993</v>
      </c>
      <c r="D360" s="15">
        <v>21803</v>
      </c>
      <c r="E360" s="15" t="s">
        <v>21</v>
      </c>
      <c r="F360" s="15" t="s">
        <v>22</v>
      </c>
      <c r="G360" s="15">
        <v>0</v>
      </c>
      <c r="H360" s="15">
        <f t="shared" si="21"/>
        <v>89</v>
      </c>
      <c r="I360" s="15">
        <v>89</v>
      </c>
      <c r="J360" s="16">
        <f t="shared" si="22"/>
        <v>100</v>
      </c>
      <c r="K360" s="15">
        <v>0</v>
      </c>
      <c r="L360" s="16">
        <f t="shared" si="23"/>
        <v>0</v>
      </c>
      <c r="M360" s="15">
        <v>27</v>
      </c>
      <c r="N360" s="15">
        <v>0</v>
      </c>
    </row>
    <row r="361" ht="62.25">
      <c r="A361" s="15" t="s">
        <v>722</v>
      </c>
      <c r="B361" s="15" t="s">
        <v>281</v>
      </c>
      <c r="C361" s="15" t="s">
        <v>282</v>
      </c>
      <c r="D361" s="15" t="s">
        <v>1113</v>
      </c>
      <c r="E361" s="15" t="s">
        <v>21</v>
      </c>
      <c r="F361" s="15" t="s">
        <v>22</v>
      </c>
      <c r="G361" s="15">
        <v>2</v>
      </c>
      <c r="H361" s="15">
        <f t="shared" si="21"/>
        <v>307</v>
      </c>
      <c r="I361" s="15">
        <v>307</v>
      </c>
      <c r="J361" s="16">
        <f t="shared" si="22"/>
        <v>100</v>
      </c>
      <c r="K361" s="15">
        <v>0</v>
      </c>
      <c r="L361" s="16">
        <f t="shared" si="23"/>
        <v>0</v>
      </c>
      <c r="M361" s="15">
        <v>28</v>
      </c>
      <c r="N361" s="15">
        <v>0</v>
      </c>
    </row>
    <row r="362" ht="62.25">
      <c r="A362" s="15" t="s">
        <v>1114</v>
      </c>
      <c r="B362" s="15" t="s">
        <v>942</v>
      </c>
      <c r="C362" s="15" t="s">
        <v>1115</v>
      </c>
      <c r="D362" s="15" t="s">
        <v>1116</v>
      </c>
      <c r="E362" s="15" t="s">
        <v>21</v>
      </c>
      <c r="F362" s="15" t="s">
        <v>22</v>
      </c>
      <c r="G362" s="15">
        <v>6</v>
      </c>
      <c r="H362" s="15">
        <f t="shared" si="21"/>
        <v>195</v>
      </c>
      <c r="I362" s="15">
        <v>194</v>
      </c>
      <c r="J362" s="16">
        <f t="shared" si="22"/>
        <v>99.487179487179503</v>
      </c>
      <c r="K362" s="15">
        <v>1</v>
      </c>
      <c r="L362" s="16">
        <f t="shared" si="23"/>
        <v>0.51546391752577303</v>
      </c>
      <c r="M362" s="15">
        <v>30</v>
      </c>
      <c r="N362" s="15">
        <v>0</v>
      </c>
    </row>
    <row r="363" ht="62.25">
      <c r="A363" s="15" t="s">
        <v>1117</v>
      </c>
      <c r="B363" s="15" t="s">
        <v>243</v>
      </c>
      <c r="C363" s="15" t="s">
        <v>1118</v>
      </c>
      <c r="D363" s="15" t="s">
        <v>1119</v>
      </c>
      <c r="E363" s="15" t="s">
        <v>21</v>
      </c>
      <c r="F363" s="15" t="s">
        <v>22</v>
      </c>
      <c r="G363" s="15">
        <v>1</v>
      </c>
      <c r="H363" s="15">
        <f t="shared" si="21"/>
        <v>461</v>
      </c>
      <c r="I363" s="15">
        <v>461</v>
      </c>
      <c r="J363" s="16">
        <f t="shared" si="22"/>
        <v>100</v>
      </c>
      <c r="K363" s="15">
        <v>0</v>
      </c>
      <c r="L363" s="16">
        <f t="shared" si="23"/>
        <v>0</v>
      </c>
      <c r="M363" s="15">
        <v>32</v>
      </c>
      <c r="N363" s="15">
        <v>0</v>
      </c>
    </row>
    <row r="364" ht="62.25">
      <c r="A364" s="15" t="s">
        <v>106</v>
      </c>
      <c r="B364" s="15" t="s">
        <v>153</v>
      </c>
      <c r="C364" s="15" t="s">
        <v>709</v>
      </c>
      <c r="D364" s="15" t="s">
        <v>1120</v>
      </c>
      <c r="E364" s="15" t="s">
        <v>21</v>
      </c>
      <c r="F364" s="15" t="s">
        <v>22</v>
      </c>
      <c r="G364" s="15">
        <v>4</v>
      </c>
      <c r="H364" s="15">
        <f t="shared" si="21"/>
        <v>235</v>
      </c>
      <c r="I364" s="15">
        <v>235</v>
      </c>
      <c r="J364" s="16">
        <f t="shared" si="22"/>
        <v>100</v>
      </c>
      <c r="K364" s="15">
        <v>0</v>
      </c>
      <c r="L364" s="16">
        <f t="shared" si="23"/>
        <v>0</v>
      </c>
      <c r="M364" s="15">
        <v>32</v>
      </c>
      <c r="N364" s="15">
        <v>0</v>
      </c>
    </row>
    <row r="365" ht="62.25">
      <c r="A365" s="15" t="s">
        <v>1121</v>
      </c>
      <c r="B365" s="15" t="s">
        <v>83</v>
      </c>
      <c r="C365" s="15" t="s">
        <v>1122</v>
      </c>
      <c r="D365" s="15" t="s">
        <v>1123</v>
      </c>
      <c r="E365" s="15" t="s">
        <v>21</v>
      </c>
      <c r="F365" s="15" t="s">
        <v>22</v>
      </c>
      <c r="G365" s="15">
        <v>5</v>
      </c>
      <c r="H365" s="15">
        <f t="shared" si="21"/>
        <v>187</v>
      </c>
      <c r="I365" s="15">
        <v>187</v>
      </c>
      <c r="J365" s="16">
        <f t="shared" si="22"/>
        <v>100</v>
      </c>
      <c r="K365" s="15">
        <v>0</v>
      </c>
      <c r="L365" s="16">
        <f t="shared" si="23"/>
        <v>0</v>
      </c>
      <c r="M365" s="15">
        <v>33</v>
      </c>
      <c r="N365" s="15">
        <v>0</v>
      </c>
    </row>
    <row r="366" ht="62.25">
      <c r="A366" s="15" t="s">
        <v>1124</v>
      </c>
      <c r="B366" s="15" t="s">
        <v>400</v>
      </c>
      <c r="C366" s="15" t="s">
        <v>672</v>
      </c>
      <c r="D366" s="15" t="s">
        <v>1125</v>
      </c>
      <c r="E366" s="15" t="s">
        <v>21</v>
      </c>
      <c r="F366" s="15" t="s">
        <v>22</v>
      </c>
      <c r="G366" s="15">
        <v>5</v>
      </c>
      <c r="H366" s="15">
        <f t="shared" si="21"/>
        <v>268</v>
      </c>
      <c r="I366" s="15">
        <v>268</v>
      </c>
      <c r="J366" s="16">
        <f t="shared" si="22"/>
        <v>100</v>
      </c>
      <c r="K366" s="15">
        <v>0</v>
      </c>
      <c r="L366" s="16">
        <f t="shared" si="23"/>
        <v>0</v>
      </c>
      <c r="M366" s="15">
        <v>35</v>
      </c>
      <c r="N366" s="15">
        <v>0</v>
      </c>
    </row>
    <row r="367" ht="62.25">
      <c r="A367" s="15" t="s">
        <v>1126</v>
      </c>
      <c r="B367" s="15" t="s">
        <v>83</v>
      </c>
      <c r="C367" s="15" t="s">
        <v>1127</v>
      </c>
      <c r="D367" s="15" t="s">
        <v>1128</v>
      </c>
      <c r="E367" s="15" t="s">
        <v>21</v>
      </c>
      <c r="F367" s="15" t="s">
        <v>22</v>
      </c>
      <c r="G367" s="15">
        <v>2</v>
      </c>
      <c r="H367" s="15">
        <f t="shared" si="21"/>
        <v>101</v>
      </c>
      <c r="I367" s="15">
        <v>100</v>
      </c>
      <c r="J367" s="16">
        <f t="shared" si="22"/>
        <v>99.009900990098998</v>
      </c>
      <c r="K367" s="15">
        <v>1</v>
      </c>
      <c r="L367" s="16">
        <f t="shared" si="23"/>
        <v>1</v>
      </c>
      <c r="M367" s="15">
        <v>38</v>
      </c>
      <c r="N367" s="15">
        <v>0</v>
      </c>
    </row>
    <row r="368" ht="62.25">
      <c r="A368" s="15" t="s">
        <v>1129</v>
      </c>
      <c r="B368" s="15" t="s">
        <v>83</v>
      </c>
      <c r="C368" s="15" t="s">
        <v>1130</v>
      </c>
      <c r="D368" s="15" t="s">
        <v>1131</v>
      </c>
      <c r="E368" s="15" t="s">
        <v>21</v>
      </c>
      <c r="F368" s="15" t="s">
        <v>22</v>
      </c>
      <c r="G368" s="15">
        <v>2</v>
      </c>
      <c r="H368" s="15">
        <f t="shared" si="21"/>
        <v>101</v>
      </c>
      <c r="I368" s="15">
        <v>101</v>
      </c>
      <c r="J368" s="16">
        <f t="shared" si="22"/>
        <v>100</v>
      </c>
      <c r="K368" s="15">
        <v>0</v>
      </c>
      <c r="L368" s="16">
        <f t="shared" si="23"/>
        <v>0</v>
      </c>
      <c r="M368" s="15">
        <v>40</v>
      </c>
      <c r="N368" s="15">
        <v>0</v>
      </c>
    </row>
    <row r="369" ht="62.25">
      <c r="A369" s="15" t="s">
        <v>1132</v>
      </c>
      <c r="B369" s="15" t="s">
        <v>519</v>
      </c>
      <c r="C369" s="15" t="s">
        <v>578</v>
      </c>
      <c r="D369" s="15" t="s">
        <v>1133</v>
      </c>
      <c r="E369" s="15" t="s">
        <v>21</v>
      </c>
      <c r="F369" s="15" t="s">
        <v>22</v>
      </c>
      <c r="G369" s="15">
        <v>7</v>
      </c>
      <c r="H369" s="15">
        <f t="shared" si="21"/>
        <v>450</v>
      </c>
      <c r="I369" s="15">
        <v>450</v>
      </c>
      <c r="J369" s="16">
        <f t="shared" si="22"/>
        <v>100</v>
      </c>
      <c r="K369" s="15">
        <v>0</v>
      </c>
      <c r="L369" s="16">
        <f t="shared" si="23"/>
        <v>0</v>
      </c>
      <c r="M369" s="15">
        <v>40</v>
      </c>
      <c r="N369" s="15">
        <v>0</v>
      </c>
    </row>
    <row r="370" ht="62.25">
      <c r="A370" s="15" t="s">
        <v>827</v>
      </c>
      <c r="B370" s="15" t="s">
        <v>1134</v>
      </c>
      <c r="C370" s="15" t="s">
        <v>1135</v>
      </c>
      <c r="D370" s="15" t="s">
        <v>1136</v>
      </c>
      <c r="E370" s="15" t="s">
        <v>21</v>
      </c>
      <c r="F370" s="15" t="s">
        <v>22</v>
      </c>
      <c r="G370" s="15">
        <v>4</v>
      </c>
      <c r="H370" s="15">
        <f t="shared" si="21"/>
        <v>272</v>
      </c>
      <c r="I370" s="15">
        <v>272</v>
      </c>
      <c r="J370" s="16">
        <f t="shared" si="22"/>
        <v>100</v>
      </c>
      <c r="K370" s="15">
        <v>0</v>
      </c>
      <c r="L370" s="16">
        <f t="shared" si="23"/>
        <v>0</v>
      </c>
      <c r="M370" s="15">
        <v>45</v>
      </c>
      <c r="N370" s="15">
        <v>0</v>
      </c>
    </row>
    <row r="371" ht="62.25">
      <c r="A371" s="15" t="s">
        <v>1137</v>
      </c>
      <c r="B371" s="15" t="s">
        <v>1138</v>
      </c>
      <c r="C371" s="15" t="s">
        <v>1139</v>
      </c>
      <c r="D371" s="15" t="s">
        <v>1140</v>
      </c>
      <c r="E371" s="15" t="s">
        <v>21</v>
      </c>
      <c r="F371" s="15" t="s">
        <v>22</v>
      </c>
      <c r="G371" s="15">
        <v>2</v>
      </c>
      <c r="H371" s="15">
        <f t="shared" si="21"/>
        <v>147</v>
      </c>
      <c r="I371" s="15">
        <v>147</v>
      </c>
      <c r="J371" s="16">
        <f t="shared" si="22"/>
        <v>100</v>
      </c>
      <c r="K371" s="15">
        <v>0</v>
      </c>
      <c r="L371" s="16">
        <f t="shared" si="23"/>
        <v>0</v>
      </c>
      <c r="M371" s="15">
        <v>45</v>
      </c>
      <c r="N371" s="15">
        <v>0</v>
      </c>
    </row>
    <row r="380" s="1" customFormat="1" ht="15"/>
  </sheetData>
  <autoFilter ref="A5:N371">
    <sortState ref="A6:N371">
      <sortCondition ref="A6:A371"/>
    </sortState>
  </autoFilter>
  <mergeCells count="13">
    <mergeCell ref="A1:N1"/>
    <mergeCell ref="A2:A4"/>
    <mergeCell ref="B2:B4"/>
    <mergeCell ref="C2:C4"/>
    <mergeCell ref="D2:D4"/>
    <mergeCell ref="E2:E4"/>
    <mergeCell ref="F2:N2"/>
    <mergeCell ref="F3:F4"/>
    <mergeCell ref="G3:G4"/>
    <mergeCell ref="H3:H4"/>
    <mergeCell ref="I3:L3"/>
    <mergeCell ref="M3:M4"/>
    <mergeCell ref="N3:N4"/>
  </mergeCells>
  <printOptions headings="0" gridLines="0"/>
  <pageMargins left="0.70069444444444484" right="0.70069444444444484" top="0.75208333333333299" bottom="0.75208333333333299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view="normal" topLeftCell="A125" zoomScale="88" workbookViewId="0">
      <selection activeCell="C17" activeCellId="0" sqref="C17"/>
    </sheetView>
  </sheetViews>
  <sheetFormatPr defaultColWidth="8.88671875" defaultRowHeight="14.25"/>
  <cols>
    <col customWidth="1" min="1" max="1" style="17" width="21.329999999999998"/>
    <col customWidth="1" min="2" max="2" style="17" width="18.559999999999999"/>
    <col customWidth="1" min="3" max="3" style="17" width="19.879999999999999"/>
    <col customWidth="1" min="4" max="4" style="17" width="21.219999999999999"/>
    <col customWidth="1" min="5" max="5" style="17" width="24.440000000000001"/>
    <col customWidth="1" min="6" max="6" style="17" width="18.440000000000001"/>
    <col customWidth="1" min="7" max="7" style="17" width="19.780000000000001"/>
    <col customWidth="1" min="8" max="8" style="17" width="23.109999999999999"/>
    <col customWidth="1" min="9" max="9" style="17" width="19.329999999999998"/>
    <col customWidth="1" min="10" max="10" style="18" width="18.670000000000002"/>
    <col customWidth="1" min="11" max="11" style="17" width="17.440000000000001"/>
    <col customWidth="1" min="12" max="12" style="18" width="13.56"/>
    <col customWidth="1" min="13" max="13" style="17" width="19.670000000000002"/>
    <col customWidth="1" min="14" max="14" style="17" width="17.670000000000002"/>
    <col customWidth="0" min="15" max="16384" style="17" width="8.8800000000000008"/>
  </cols>
  <sheetData>
    <row r="1" s="1" customFormat="1" ht="1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1141</v>
      </c>
      <c r="G2" s="3"/>
      <c r="H2" s="3"/>
      <c r="I2" s="3"/>
      <c r="J2" s="3"/>
      <c r="K2" s="3"/>
      <c r="L2" s="3"/>
      <c r="M2" s="3"/>
      <c r="N2" s="3"/>
    </row>
    <row r="3" s="1" customFormat="1" ht="15" customHeight="1">
      <c r="A3" s="3"/>
      <c r="B3" s="3"/>
      <c r="C3" s="3"/>
      <c r="D3" s="3"/>
      <c r="E3" s="3"/>
      <c r="F3" s="3" t="s">
        <v>7</v>
      </c>
      <c r="G3" s="3" t="s">
        <v>8</v>
      </c>
      <c r="H3" s="3" t="s">
        <v>9</v>
      </c>
      <c r="I3" s="3" t="s">
        <v>10</v>
      </c>
      <c r="J3" s="3"/>
      <c r="K3" s="3"/>
      <c r="L3" s="3"/>
      <c r="M3" s="3" t="s">
        <v>11</v>
      </c>
      <c r="N3" s="3" t="s">
        <v>12</v>
      </c>
    </row>
    <row r="4" s="1" customFormat="1" ht="150">
      <c r="A4" s="3"/>
      <c r="B4" s="3"/>
      <c r="C4" s="3"/>
      <c r="D4" s="3"/>
      <c r="E4" s="3"/>
      <c r="F4" s="3"/>
      <c r="G4" s="3"/>
      <c r="H4" s="3"/>
      <c r="I4" s="3" t="s">
        <v>13</v>
      </c>
      <c r="J4" s="4" t="s">
        <v>14</v>
      </c>
      <c r="K4" s="3" t="s">
        <v>15</v>
      </c>
      <c r="L4" s="4" t="s">
        <v>16</v>
      </c>
      <c r="M4" s="3"/>
      <c r="N4" s="3"/>
    </row>
    <row r="5" s="5" customFormat="1" ht="1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19">
        <v>10</v>
      </c>
      <c r="K5" s="3">
        <v>11</v>
      </c>
      <c r="L5" s="19">
        <v>12</v>
      </c>
      <c r="M5" s="3">
        <v>13</v>
      </c>
      <c r="N5" s="3">
        <v>14</v>
      </c>
    </row>
    <row r="6" ht="60">
      <c r="A6" s="20" t="s">
        <v>93</v>
      </c>
      <c r="B6" s="21" t="s">
        <v>94</v>
      </c>
      <c r="C6" s="21" t="s">
        <v>95</v>
      </c>
      <c r="D6" s="22" t="s">
        <v>1142</v>
      </c>
      <c r="E6" s="23" t="s">
        <v>1143</v>
      </c>
      <c r="F6" s="23" t="s">
        <v>22</v>
      </c>
      <c r="G6" s="20">
        <v>0</v>
      </c>
      <c r="H6" s="21">
        <f t="shared" ref="H6:H9" si="24">I6+K6</f>
        <v>710</v>
      </c>
      <c r="I6" s="21">
        <v>710</v>
      </c>
      <c r="J6" s="24">
        <f t="shared" ref="J6:J9" si="25">I6*100/(H6+M6)</f>
        <v>100</v>
      </c>
      <c r="K6" s="21">
        <v>0</v>
      </c>
      <c r="L6" s="24">
        <f t="shared" ref="L6:L9" si="26">K6*100/H6</f>
        <v>0</v>
      </c>
      <c r="M6" s="21">
        <v>0</v>
      </c>
      <c r="N6" s="21" t="s">
        <v>1144</v>
      </c>
    </row>
    <row r="7" ht="75">
      <c r="A7" s="20" t="s">
        <v>98</v>
      </c>
      <c r="B7" s="21" t="s">
        <v>99</v>
      </c>
      <c r="C7" s="21" t="s">
        <v>100</v>
      </c>
      <c r="D7" s="23" t="s">
        <v>101</v>
      </c>
      <c r="E7" s="23" t="s">
        <v>21</v>
      </c>
      <c r="F7" s="23" t="s">
        <v>22</v>
      </c>
      <c r="G7" s="20">
        <v>0</v>
      </c>
      <c r="H7" s="21">
        <f t="shared" si="24"/>
        <v>325</v>
      </c>
      <c r="I7" s="21">
        <v>325</v>
      </c>
      <c r="J7" s="24">
        <f t="shared" si="25"/>
        <v>100</v>
      </c>
      <c r="K7" s="21">
        <v>0</v>
      </c>
      <c r="L7" s="24">
        <f t="shared" si="26"/>
        <v>0</v>
      </c>
      <c r="M7" s="21">
        <v>0</v>
      </c>
      <c r="N7" s="21" t="s">
        <v>1144</v>
      </c>
    </row>
    <row r="8" ht="75">
      <c r="A8" s="20" t="s">
        <v>171</v>
      </c>
      <c r="B8" s="21" t="s">
        <v>172</v>
      </c>
      <c r="C8" s="21" t="s">
        <v>173</v>
      </c>
      <c r="D8" s="23" t="s">
        <v>174</v>
      </c>
      <c r="E8" s="23" t="s">
        <v>21</v>
      </c>
      <c r="F8" s="23" t="s">
        <v>22</v>
      </c>
      <c r="G8" s="20">
        <v>0</v>
      </c>
      <c r="H8" s="21">
        <f t="shared" si="24"/>
        <v>302</v>
      </c>
      <c r="I8" s="21">
        <v>302</v>
      </c>
      <c r="J8" s="24">
        <f t="shared" si="25"/>
        <v>100</v>
      </c>
      <c r="K8" s="21">
        <v>0</v>
      </c>
      <c r="L8" s="24">
        <f t="shared" si="26"/>
        <v>0</v>
      </c>
      <c r="M8" s="21">
        <v>0</v>
      </c>
      <c r="N8" s="21" t="s">
        <v>1144</v>
      </c>
    </row>
    <row r="9" ht="75">
      <c r="A9" s="20" t="s">
        <v>238</v>
      </c>
      <c r="B9" s="21" t="s">
        <v>239</v>
      </c>
      <c r="C9" s="21" t="s">
        <v>240</v>
      </c>
      <c r="D9" s="23" t="s">
        <v>241</v>
      </c>
      <c r="E9" s="23" t="s">
        <v>21</v>
      </c>
      <c r="F9" s="23" t="s">
        <v>22</v>
      </c>
      <c r="G9" s="20">
        <v>0</v>
      </c>
      <c r="H9" s="21">
        <f t="shared" si="24"/>
        <v>258</v>
      </c>
      <c r="I9" s="21">
        <v>258</v>
      </c>
      <c r="J9" s="24">
        <f t="shared" si="25"/>
        <v>100</v>
      </c>
      <c r="K9" s="21">
        <v>0</v>
      </c>
      <c r="L9" s="24">
        <f t="shared" si="26"/>
        <v>0</v>
      </c>
      <c r="M9" s="21">
        <v>0</v>
      </c>
      <c r="N9" s="21" t="s">
        <v>1144</v>
      </c>
    </row>
    <row r="10" ht="75">
      <c r="A10" s="20" t="s">
        <v>1145</v>
      </c>
      <c r="B10" s="21" t="s">
        <v>583</v>
      </c>
      <c r="C10" s="21" t="s">
        <v>730</v>
      </c>
      <c r="D10" s="22" t="s">
        <v>1146</v>
      </c>
      <c r="E10" s="23" t="s">
        <v>21</v>
      </c>
      <c r="F10" s="23" t="s">
        <v>22</v>
      </c>
      <c r="G10" s="20">
        <v>0</v>
      </c>
      <c r="H10" s="21">
        <f t="shared" ref="H10:H73" si="27">I10+K10</f>
        <v>182</v>
      </c>
      <c r="I10" s="21">
        <v>182</v>
      </c>
      <c r="J10" s="24">
        <f t="shared" ref="J10:J73" si="28">I10*100/(H10+M10)</f>
        <v>100</v>
      </c>
      <c r="K10" s="21">
        <v>0</v>
      </c>
      <c r="L10" s="24">
        <f t="shared" ref="L10:L73" si="29">K10*100/H10</f>
        <v>0</v>
      </c>
      <c r="M10" s="21">
        <v>0</v>
      </c>
      <c r="N10" s="21" t="s">
        <v>1144</v>
      </c>
    </row>
    <row r="11" ht="75">
      <c r="A11" s="20" t="s">
        <v>39</v>
      </c>
      <c r="B11" s="21" t="s">
        <v>40</v>
      </c>
      <c r="C11" s="21" t="s">
        <v>41</v>
      </c>
      <c r="D11" s="23" t="s">
        <v>42</v>
      </c>
      <c r="E11" s="23" t="s">
        <v>21</v>
      </c>
      <c r="F11" s="23" t="s">
        <v>22</v>
      </c>
      <c r="G11" s="20">
        <v>0</v>
      </c>
      <c r="H11" s="21">
        <f t="shared" si="27"/>
        <v>158</v>
      </c>
      <c r="I11" s="21">
        <v>158</v>
      </c>
      <c r="J11" s="24">
        <f t="shared" si="28"/>
        <v>100</v>
      </c>
      <c r="K11" s="21">
        <v>0</v>
      </c>
      <c r="L11" s="24">
        <f t="shared" si="29"/>
        <v>0</v>
      </c>
      <c r="M11" s="21">
        <v>0</v>
      </c>
      <c r="N11" s="21" t="s">
        <v>1144</v>
      </c>
    </row>
    <row r="12" ht="75">
      <c r="A12" s="20" t="s">
        <v>137</v>
      </c>
      <c r="B12" s="21" t="s">
        <v>138</v>
      </c>
      <c r="C12" s="21" t="s">
        <v>112</v>
      </c>
      <c r="D12" s="23" t="s">
        <v>139</v>
      </c>
      <c r="E12" s="23" t="s">
        <v>21</v>
      </c>
      <c r="F12" s="23" t="s">
        <v>22</v>
      </c>
      <c r="G12" s="20">
        <v>0</v>
      </c>
      <c r="H12" s="21">
        <f t="shared" si="27"/>
        <v>150</v>
      </c>
      <c r="I12" s="21">
        <v>150</v>
      </c>
      <c r="J12" s="24">
        <f t="shared" si="28"/>
        <v>100</v>
      </c>
      <c r="K12" s="21">
        <v>0</v>
      </c>
      <c r="L12" s="24">
        <f t="shared" si="29"/>
        <v>0</v>
      </c>
      <c r="M12" s="21">
        <v>0</v>
      </c>
      <c r="N12" s="21" t="s">
        <v>1144</v>
      </c>
    </row>
    <row r="13" ht="75">
      <c r="A13" s="20" t="s">
        <v>114</v>
      </c>
      <c r="B13" s="21" t="s">
        <v>118</v>
      </c>
      <c r="C13" s="21" t="s">
        <v>119</v>
      </c>
      <c r="D13" s="23" t="s">
        <v>120</v>
      </c>
      <c r="E13" s="23" t="s">
        <v>21</v>
      </c>
      <c r="F13" s="23" t="s">
        <v>22</v>
      </c>
      <c r="G13" s="20">
        <v>0</v>
      </c>
      <c r="H13" s="21">
        <f t="shared" si="27"/>
        <v>133</v>
      </c>
      <c r="I13" s="21">
        <v>133</v>
      </c>
      <c r="J13" s="24">
        <f t="shared" si="28"/>
        <v>100</v>
      </c>
      <c r="K13" s="21">
        <v>0</v>
      </c>
      <c r="L13" s="24">
        <f t="shared" si="29"/>
        <v>0</v>
      </c>
      <c r="M13" s="21">
        <v>0</v>
      </c>
      <c r="N13" s="21" t="s">
        <v>1144</v>
      </c>
    </row>
    <row r="14" ht="75">
      <c r="A14" s="20" t="s">
        <v>89</v>
      </c>
      <c r="B14" s="21" t="s">
        <v>90</v>
      </c>
      <c r="C14" s="21" t="s">
        <v>91</v>
      </c>
      <c r="D14" s="23" t="s">
        <v>92</v>
      </c>
      <c r="E14" s="23" t="s">
        <v>21</v>
      </c>
      <c r="F14" s="23" t="s">
        <v>22</v>
      </c>
      <c r="G14" s="20">
        <v>0</v>
      </c>
      <c r="H14" s="21">
        <f t="shared" si="27"/>
        <v>109</v>
      </c>
      <c r="I14" s="21">
        <v>109</v>
      </c>
      <c r="J14" s="24">
        <f t="shared" si="28"/>
        <v>100</v>
      </c>
      <c r="K14" s="21">
        <v>0</v>
      </c>
      <c r="L14" s="24">
        <f t="shared" si="29"/>
        <v>0</v>
      </c>
      <c r="M14" s="21">
        <v>0</v>
      </c>
      <c r="N14" s="21" t="s">
        <v>1144</v>
      </c>
    </row>
    <row r="15" ht="75">
      <c r="A15" s="20" t="s">
        <v>27</v>
      </c>
      <c r="B15" s="21" t="s">
        <v>28</v>
      </c>
      <c r="C15" s="21" t="s">
        <v>29</v>
      </c>
      <c r="D15" s="23" t="s">
        <v>30</v>
      </c>
      <c r="E15" s="23" t="s">
        <v>21</v>
      </c>
      <c r="F15" s="23" t="s">
        <v>22</v>
      </c>
      <c r="G15" s="20">
        <v>0</v>
      </c>
      <c r="H15" s="21">
        <f t="shared" si="27"/>
        <v>101</v>
      </c>
      <c r="I15" s="21">
        <v>101</v>
      </c>
      <c r="J15" s="24">
        <f t="shared" si="28"/>
        <v>100</v>
      </c>
      <c r="K15" s="21">
        <v>0</v>
      </c>
      <c r="L15" s="24">
        <f t="shared" si="29"/>
        <v>0</v>
      </c>
      <c r="M15" s="21">
        <v>0</v>
      </c>
      <c r="N15" s="21" t="s">
        <v>1144</v>
      </c>
    </row>
    <row r="16" ht="75">
      <c r="A16" s="20" t="s">
        <v>1147</v>
      </c>
      <c r="B16" s="21" t="s">
        <v>638</v>
      </c>
      <c r="C16" s="21" t="s">
        <v>216</v>
      </c>
      <c r="D16" s="22" t="s">
        <v>1148</v>
      </c>
      <c r="E16" s="23" t="s">
        <v>21</v>
      </c>
      <c r="F16" s="23" t="s">
        <v>22</v>
      </c>
      <c r="G16" s="20">
        <v>0</v>
      </c>
      <c r="H16" s="21">
        <f t="shared" si="27"/>
        <v>65</v>
      </c>
      <c r="I16" s="21">
        <v>65</v>
      </c>
      <c r="J16" s="24">
        <f t="shared" si="28"/>
        <v>100</v>
      </c>
      <c r="K16" s="21">
        <v>0</v>
      </c>
      <c r="L16" s="24">
        <f t="shared" si="29"/>
        <v>0</v>
      </c>
      <c r="M16" s="21">
        <v>0</v>
      </c>
      <c r="N16" s="21" t="s">
        <v>1144</v>
      </c>
    </row>
    <row r="17" ht="75">
      <c r="A17" s="20" t="s">
        <v>202</v>
      </c>
      <c r="B17" s="21" t="s">
        <v>203</v>
      </c>
      <c r="C17" s="21" t="s">
        <v>204</v>
      </c>
      <c r="D17" s="23" t="s">
        <v>205</v>
      </c>
      <c r="E17" s="23" t="s">
        <v>21</v>
      </c>
      <c r="F17" s="23" t="s">
        <v>22</v>
      </c>
      <c r="G17" s="20">
        <v>0</v>
      </c>
      <c r="H17" s="21">
        <f t="shared" si="27"/>
        <v>61</v>
      </c>
      <c r="I17" s="21">
        <v>61</v>
      </c>
      <c r="J17" s="24">
        <f t="shared" si="28"/>
        <v>100</v>
      </c>
      <c r="K17" s="21">
        <v>0</v>
      </c>
      <c r="L17" s="24">
        <f t="shared" si="29"/>
        <v>0</v>
      </c>
      <c r="M17" s="21">
        <v>0</v>
      </c>
      <c r="N17" s="21" t="s">
        <v>1144</v>
      </c>
    </row>
    <row r="18" ht="75">
      <c r="A18" s="20" t="s">
        <v>253</v>
      </c>
      <c r="B18" s="21" t="s">
        <v>254</v>
      </c>
      <c r="C18" s="21" t="s">
        <v>255</v>
      </c>
      <c r="D18" s="23" t="s">
        <v>256</v>
      </c>
      <c r="E18" s="23" t="s">
        <v>21</v>
      </c>
      <c r="F18" s="23" t="s">
        <v>22</v>
      </c>
      <c r="G18" s="20">
        <v>0</v>
      </c>
      <c r="H18" s="21">
        <f t="shared" si="27"/>
        <v>61</v>
      </c>
      <c r="I18" s="21">
        <v>61</v>
      </c>
      <c r="J18" s="24">
        <f t="shared" si="28"/>
        <v>100</v>
      </c>
      <c r="K18" s="21">
        <v>0</v>
      </c>
      <c r="L18" s="24">
        <f t="shared" si="29"/>
        <v>0</v>
      </c>
      <c r="M18" s="21">
        <v>0</v>
      </c>
      <c r="N18" s="21" t="s">
        <v>1144</v>
      </c>
    </row>
    <row r="19" ht="75">
      <c r="A19" s="20" t="s">
        <v>72</v>
      </c>
      <c r="B19" s="21" t="s">
        <v>73</v>
      </c>
      <c r="C19" s="21" t="s">
        <v>74</v>
      </c>
      <c r="D19" s="23" t="s">
        <v>75</v>
      </c>
      <c r="E19" s="23" t="s">
        <v>21</v>
      </c>
      <c r="F19" s="23" t="s">
        <v>22</v>
      </c>
      <c r="G19" s="20">
        <v>0</v>
      </c>
      <c r="H19" s="21">
        <f t="shared" si="27"/>
        <v>59</v>
      </c>
      <c r="I19" s="21">
        <v>59</v>
      </c>
      <c r="J19" s="24">
        <f t="shared" si="28"/>
        <v>100</v>
      </c>
      <c r="K19" s="21">
        <v>0</v>
      </c>
      <c r="L19" s="24">
        <f t="shared" si="29"/>
        <v>0</v>
      </c>
      <c r="M19" s="21">
        <v>0</v>
      </c>
      <c r="N19" s="21" t="s">
        <v>1144</v>
      </c>
    </row>
    <row r="20" ht="75">
      <c r="A20" s="20" t="s">
        <v>17</v>
      </c>
      <c r="B20" s="21" t="s">
        <v>18</v>
      </c>
      <c r="C20" s="21" t="s">
        <v>19</v>
      </c>
      <c r="D20" s="23" t="s">
        <v>20</v>
      </c>
      <c r="E20" s="23" t="s">
        <v>21</v>
      </c>
      <c r="F20" s="23" t="s">
        <v>22</v>
      </c>
      <c r="G20" s="20">
        <v>0</v>
      </c>
      <c r="H20" s="21">
        <f t="shared" si="27"/>
        <v>54</v>
      </c>
      <c r="I20" s="21">
        <v>54</v>
      </c>
      <c r="J20" s="24">
        <f t="shared" si="28"/>
        <v>100</v>
      </c>
      <c r="K20" s="21">
        <v>0</v>
      </c>
      <c r="L20" s="24">
        <f t="shared" si="29"/>
        <v>0</v>
      </c>
      <c r="M20" s="21">
        <v>0</v>
      </c>
      <c r="N20" s="21" t="s">
        <v>1144</v>
      </c>
    </row>
    <row r="21" ht="75">
      <c r="A21" s="20" t="s">
        <v>261</v>
      </c>
      <c r="B21" s="21" t="s">
        <v>141</v>
      </c>
      <c r="C21" s="21" t="s">
        <v>262</v>
      </c>
      <c r="D21" s="23" t="s">
        <v>263</v>
      </c>
      <c r="E21" s="23" t="s">
        <v>21</v>
      </c>
      <c r="F21" s="23" t="s">
        <v>22</v>
      </c>
      <c r="G21" s="20">
        <v>0</v>
      </c>
      <c r="H21" s="21">
        <f t="shared" si="27"/>
        <v>51</v>
      </c>
      <c r="I21" s="21">
        <v>51</v>
      </c>
      <c r="J21" s="24">
        <f t="shared" si="28"/>
        <v>100</v>
      </c>
      <c r="K21" s="21">
        <v>0</v>
      </c>
      <c r="L21" s="24">
        <f t="shared" si="29"/>
        <v>0</v>
      </c>
      <c r="M21" s="21">
        <v>0</v>
      </c>
      <c r="N21" s="21" t="s">
        <v>1144</v>
      </c>
    </row>
    <row r="22" ht="75">
      <c r="A22" s="20" t="s">
        <v>159</v>
      </c>
      <c r="B22" s="21" t="s">
        <v>160</v>
      </c>
      <c r="C22" s="21" t="s">
        <v>161</v>
      </c>
      <c r="D22" s="23" t="s">
        <v>162</v>
      </c>
      <c r="E22" s="23" t="s">
        <v>21</v>
      </c>
      <c r="F22" s="23" t="s">
        <v>22</v>
      </c>
      <c r="G22" s="20">
        <v>0</v>
      </c>
      <c r="H22" s="21">
        <f t="shared" si="27"/>
        <v>49</v>
      </c>
      <c r="I22" s="21">
        <v>49</v>
      </c>
      <c r="J22" s="24">
        <f t="shared" si="28"/>
        <v>100</v>
      </c>
      <c r="K22" s="21">
        <v>0</v>
      </c>
      <c r="L22" s="24">
        <f t="shared" si="29"/>
        <v>0</v>
      </c>
      <c r="M22" s="21">
        <v>0</v>
      </c>
      <c r="N22" s="21" t="s">
        <v>1144</v>
      </c>
    </row>
    <row r="23" ht="75">
      <c r="A23" s="20" t="s">
        <v>257</v>
      </c>
      <c r="B23" s="21" t="s">
        <v>164</v>
      </c>
      <c r="C23" s="21" t="s">
        <v>259</v>
      </c>
      <c r="D23" s="23" t="s">
        <v>260</v>
      </c>
      <c r="E23" s="23" t="s">
        <v>21</v>
      </c>
      <c r="F23" s="23" t="s">
        <v>22</v>
      </c>
      <c r="G23" s="20">
        <v>0</v>
      </c>
      <c r="H23" s="21">
        <f t="shared" si="27"/>
        <v>47</v>
      </c>
      <c r="I23" s="21">
        <v>47</v>
      </c>
      <c r="J23" s="24">
        <f t="shared" si="28"/>
        <v>100</v>
      </c>
      <c r="K23" s="21">
        <v>0</v>
      </c>
      <c r="L23" s="24">
        <f t="shared" si="29"/>
        <v>0</v>
      </c>
      <c r="M23" s="21">
        <v>0</v>
      </c>
      <c r="N23" s="21" t="s">
        <v>1144</v>
      </c>
    </row>
    <row r="24" ht="75">
      <c r="A24" s="20" t="s">
        <v>131</v>
      </c>
      <c r="B24" s="21" t="s">
        <v>73</v>
      </c>
      <c r="C24" s="21" t="s">
        <v>122</v>
      </c>
      <c r="D24" s="23" t="s">
        <v>132</v>
      </c>
      <c r="E24" s="23" t="s">
        <v>21</v>
      </c>
      <c r="F24" s="23" t="s">
        <v>22</v>
      </c>
      <c r="G24" s="20">
        <v>0</v>
      </c>
      <c r="H24" s="21">
        <f t="shared" si="27"/>
        <v>45</v>
      </c>
      <c r="I24" s="21">
        <v>45</v>
      </c>
      <c r="J24" s="24">
        <f t="shared" si="28"/>
        <v>100</v>
      </c>
      <c r="K24" s="21">
        <v>0</v>
      </c>
      <c r="L24" s="24">
        <f t="shared" si="29"/>
        <v>0</v>
      </c>
      <c r="M24" s="21">
        <v>0</v>
      </c>
      <c r="N24" s="21" t="s">
        <v>1144</v>
      </c>
    </row>
    <row r="25" ht="75">
      <c r="A25" s="20" t="s">
        <v>47</v>
      </c>
      <c r="B25" s="21" t="s">
        <v>48</v>
      </c>
      <c r="C25" s="21" t="s">
        <v>49</v>
      </c>
      <c r="D25" s="23" t="s">
        <v>50</v>
      </c>
      <c r="E25" s="23" t="s">
        <v>21</v>
      </c>
      <c r="F25" s="23" t="s">
        <v>22</v>
      </c>
      <c r="G25" s="20">
        <v>0</v>
      </c>
      <c r="H25" s="21">
        <f t="shared" si="27"/>
        <v>44</v>
      </c>
      <c r="I25" s="21">
        <v>44</v>
      </c>
      <c r="J25" s="24">
        <f t="shared" si="28"/>
        <v>100</v>
      </c>
      <c r="K25" s="21">
        <v>0</v>
      </c>
      <c r="L25" s="24">
        <f t="shared" si="29"/>
        <v>0</v>
      </c>
      <c r="M25" s="21">
        <v>0</v>
      </c>
      <c r="N25" s="21" t="s">
        <v>1144</v>
      </c>
    </row>
    <row r="26" ht="75">
      <c r="A26" s="20" t="s">
        <v>156</v>
      </c>
      <c r="B26" s="21" t="s">
        <v>157</v>
      </c>
      <c r="C26" s="21" t="s">
        <v>53</v>
      </c>
      <c r="D26" s="23" t="s">
        <v>158</v>
      </c>
      <c r="E26" s="23" t="s">
        <v>21</v>
      </c>
      <c r="F26" s="23" t="s">
        <v>22</v>
      </c>
      <c r="G26" s="20">
        <v>0</v>
      </c>
      <c r="H26" s="21">
        <f t="shared" si="27"/>
        <v>44</v>
      </c>
      <c r="I26" s="21">
        <v>44</v>
      </c>
      <c r="J26" s="24">
        <f t="shared" si="28"/>
        <v>100</v>
      </c>
      <c r="K26" s="21">
        <v>0</v>
      </c>
      <c r="L26" s="24">
        <f t="shared" si="29"/>
        <v>0</v>
      </c>
      <c r="M26" s="21">
        <v>0</v>
      </c>
      <c r="N26" s="21" t="s">
        <v>1144</v>
      </c>
    </row>
    <row r="27" ht="90">
      <c r="A27" s="20" t="s">
        <v>86</v>
      </c>
      <c r="B27" s="21" t="s">
        <v>87</v>
      </c>
      <c r="C27" s="21" t="s">
        <v>74</v>
      </c>
      <c r="D27" s="23" t="s">
        <v>88</v>
      </c>
      <c r="E27" s="23" t="s">
        <v>1149</v>
      </c>
      <c r="F27" s="23" t="s">
        <v>22</v>
      </c>
      <c r="G27" s="20">
        <v>0</v>
      </c>
      <c r="H27" s="21">
        <f t="shared" si="27"/>
        <v>41</v>
      </c>
      <c r="I27" s="21">
        <v>41</v>
      </c>
      <c r="J27" s="24">
        <f t="shared" si="28"/>
        <v>100</v>
      </c>
      <c r="K27" s="21">
        <v>0</v>
      </c>
      <c r="L27" s="24">
        <f t="shared" si="29"/>
        <v>0</v>
      </c>
      <c r="M27" s="21">
        <v>0</v>
      </c>
      <c r="N27" s="21" t="s">
        <v>1144</v>
      </c>
    </row>
    <row r="28" ht="75">
      <c r="A28" s="20" t="s">
        <v>35</v>
      </c>
      <c r="B28" s="21" t="s">
        <v>36</v>
      </c>
      <c r="C28" s="21" t="s">
        <v>37</v>
      </c>
      <c r="D28" s="23" t="s">
        <v>38</v>
      </c>
      <c r="E28" s="23" t="s">
        <v>21</v>
      </c>
      <c r="F28" s="23" t="s">
        <v>22</v>
      </c>
      <c r="G28" s="20">
        <v>0</v>
      </c>
      <c r="H28" s="21">
        <f t="shared" si="27"/>
        <v>39</v>
      </c>
      <c r="I28" s="21">
        <v>39</v>
      </c>
      <c r="J28" s="24">
        <f t="shared" si="28"/>
        <v>100</v>
      </c>
      <c r="K28" s="21">
        <v>0</v>
      </c>
      <c r="L28" s="24">
        <f t="shared" si="29"/>
        <v>0</v>
      </c>
      <c r="M28" s="21">
        <v>0</v>
      </c>
      <c r="N28" s="21" t="s">
        <v>1144</v>
      </c>
    </row>
    <row r="29" ht="75">
      <c r="A29" s="20" t="s">
        <v>242</v>
      </c>
      <c r="B29" s="21" t="s">
        <v>243</v>
      </c>
      <c r="C29" s="21" t="s">
        <v>244</v>
      </c>
      <c r="D29" s="23" t="s">
        <v>245</v>
      </c>
      <c r="E29" s="23" t="s">
        <v>21</v>
      </c>
      <c r="F29" s="23" t="s">
        <v>22</v>
      </c>
      <c r="G29" s="20">
        <v>0</v>
      </c>
      <c r="H29" s="21">
        <f t="shared" si="27"/>
        <v>39</v>
      </c>
      <c r="I29" s="21">
        <v>39</v>
      </c>
      <c r="J29" s="24">
        <f t="shared" si="28"/>
        <v>100</v>
      </c>
      <c r="K29" s="21">
        <v>0</v>
      </c>
      <c r="L29" s="24">
        <f t="shared" si="29"/>
        <v>0</v>
      </c>
      <c r="M29" s="21">
        <v>0</v>
      </c>
      <c r="N29" s="21" t="s">
        <v>1144</v>
      </c>
    </row>
    <row r="30" ht="75">
      <c r="A30" s="20" t="s">
        <v>198</v>
      </c>
      <c r="B30" s="21" t="s">
        <v>199</v>
      </c>
      <c r="C30" s="21" t="s">
        <v>200</v>
      </c>
      <c r="D30" s="23" t="s">
        <v>916</v>
      </c>
      <c r="E30" s="23" t="s">
        <v>21</v>
      </c>
      <c r="F30" s="23" t="s">
        <v>22</v>
      </c>
      <c r="G30" s="20">
        <v>0</v>
      </c>
      <c r="H30" s="21">
        <f t="shared" si="27"/>
        <v>36</v>
      </c>
      <c r="I30" s="21">
        <v>36</v>
      </c>
      <c r="J30" s="24">
        <f t="shared" si="28"/>
        <v>100</v>
      </c>
      <c r="K30" s="21">
        <v>0</v>
      </c>
      <c r="L30" s="24">
        <f t="shared" si="29"/>
        <v>0</v>
      </c>
      <c r="M30" s="21">
        <v>0</v>
      </c>
      <c r="N30" s="21" t="s">
        <v>1144</v>
      </c>
    </row>
    <row r="31" ht="75">
      <c r="A31" s="20" t="s">
        <v>214</v>
      </c>
      <c r="B31" s="21" t="s">
        <v>215</v>
      </c>
      <c r="C31" s="21" t="s">
        <v>216</v>
      </c>
      <c r="D31" s="23" t="s">
        <v>217</v>
      </c>
      <c r="E31" s="23" t="s">
        <v>21</v>
      </c>
      <c r="F31" s="23" t="s">
        <v>22</v>
      </c>
      <c r="G31" s="20">
        <v>0</v>
      </c>
      <c r="H31" s="21">
        <f t="shared" si="27"/>
        <v>36</v>
      </c>
      <c r="I31" s="21">
        <v>36</v>
      </c>
      <c r="J31" s="24">
        <f t="shared" si="28"/>
        <v>100</v>
      </c>
      <c r="K31" s="21">
        <v>0</v>
      </c>
      <c r="L31" s="24">
        <f t="shared" si="29"/>
        <v>0</v>
      </c>
      <c r="M31" s="21">
        <v>0</v>
      </c>
      <c r="N31" s="21" t="s">
        <v>1144</v>
      </c>
    </row>
    <row r="32" ht="75">
      <c r="A32" s="20" t="s">
        <v>218</v>
      </c>
      <c r="B32" s="21" t="s">
        <v>219</v>
      </c>
      <c r="C32" s="21" t="s">
        <v>216</v>
      </c>
      <c r="D32" s="23" t="s">
        <v>220</v>
      </c>
      <c r="E32" s="23" t="s">
        <v>21</v>
      </c>
      <c r="F32" s="23" t="s">
        <v>22</v>
      </c>
      <c r="G32" s="20">
        <v>0</v>
      </c>
      <c r="H32" s="21">
        <f t="shared" si="27"/>
        <v>31</v>
      </c>
      <c r="I32" s="21">
        <v>31</v>
      </c>
      <c r="J32" s="24">
        <f t="shared" si="28"/>
        <v>100</v>
      </c>
      <c r="K32" s="21">
        <v>0</v>
      </c>
      <c r="L32" s="24">
        <f t="shared" si="29"/>
        <v>0</v>
      </c>
      <c r="M32" s="21">
        <v>0</v>
      </c>
      <c r="N32" s="21" t="s">
        <v>1144</v>
      </c>
    </row>
    <row r="33" ht="75">
      <c r="A33" s="20" t="s">
        <v>1150</v>
      </c>
      <c r="B33" s="21" t="s">
        <v>571</v>
      </c>
      <c r="C33" s="21" t="s">
        <v>485</v>
      </c>
      <c r="D33" s="22" t="s">
        <v>1151</v>
      </c>
      <c r="E33" s="23" t="s">
        <v>21</v>
      </c>
      <c r="F33" s="23" t="s">
        <v>22</v>
      </c>
      <c r="G33" s="20">
        <v>0</v>
      </c>
      <c r="H33" s="21">
        <f t="shared" si="27"/>
        <v>28</v>
      </c>
      <c r="I33" s="21">
        <v>28</v>
      </c>
      <c r="J33" s="24">
        <f t="shared" si="28"/>
        <v>100</v>
      </c>
      <c r="K33" s="21">
        <v>0</v>
      </c>
      <c r="L33" s="24">
        <f t="shared" si="29"/>
        <v>0</v>
      </c>
      <c r="M33" s="21">
        <v>0</v>
      </c>
      <c r="N33" s="21" t="s">
        <v>1144</v>
      </c>
    </row>
    <row r="34" ht="75">
      <c r="A34" s="20" t="s">
        <v>250</v>
      </c>
      <c r="B34" s="21" t="s">
        <v>251</v>
      </c>
      <c r="C34" s="21" t="s">
        <v>216</v>
      </c>
      <c r="D34" s="23" t="s">
        <v>252</v>
      </c>
      <c r="E34" s="23" t="s">
        <v>21</v>
      </c>
      <c r="F34" s="23" t="s">
        <v>22</v>
      </c>
      <c r="G34" s="20">
        <v>0</v>
      </c>
      <c r="H34" s="21">
        <f t="shared" si="27"/>
        <v>26</v>
      </c>
      <c r="I34" s="21">
        <v>26</v>
      </c>
      <c r="J34" s="24">
        <f t="shared" si="28"/>
        <v>100</v>
      </c>
      <c r="K34" s="21">
        <v>0</v>
      </c>
      <c r="L34" s="24">
        <f t="shared" si="29"/>
        <v>0</v>
      </c>
      <c r="M34" s="21">
        <v>0</v>
      </c>
      <c r="N34" s="21" t="s">
        <v>1144</v>
      </c>
    </row>
    <row r="35" ht="75">
      <c r="A35" s="20" t="s">
        <v>769</v>
      </c>
      <c r="B35" s="21" t="s">
        <v>48</v>
      </c>
      <c r="C35" s="21" t="s">
        <v>1152</v>
      </c>
      <c r="D35" s="23" t="s">
        <v>772</v>
      </c>
      <c r="E35" s="23" t="s">
        <v>21</v>
      </c>
      <c r="F35" s="23" t="s">
        <v>22</v>
      </c>
      <c r="G35" s="20">
        <v>0</v>
      </c>
      <c r="H35" s="21">
        <f t="shared" si="27"/>
        <v>22</v>
      </c>
      <c r="I35" s="21">
        <v>22</v>
      </c>
      <c r="J35" s="24">
        <f t="shared" si="28"/>
        <v>100</v>
      </c>
      <c r="K35" s="21">
        <v>0</v>
      </c>
      <c r="L35" s="24">
        <f t="shared" si="29"/>
        <v>0</v>
      </c>
      <c r="M35" s="21">
        <v>0</v>
      </c>
      <c r="N35" s="21" t="s">
        <v>1144</v>
      </c>
    </row>
    <row r="36" ht="75">
      <c r="A36" s="20" t="s">
        <v>80</v>
      </c>
      <c r="B36" s="21" t="s">
        <v>73</v>
      </c>
      <c r="C36" s="21" t="s">
        <v>49</v>
      </c>
      <c r="D36" s="23" t="s">
        <v>81</v>
      </c>
      <c r="E36" s="23" t="s">
        <v>21</v>
      </c>
      <c r="F36" s="23" t="s">
        <v>22</v>
      </c>
      <c r="G36" s="20">
        <v>0</v>
      </c>
      <c r="H36" s="21">
        <f t="shared" si="27"/>
        <v>22</v>
      </c>
      <c r="I36" s="21">
        <v>22</v>
      </c>
      <c r="J36" s="24">
        <f t="shared" si="28"/>
        <v>100</v>
      </c>
      <c r="K36" s="21">
        <v>0</v>
      </c>
      <c r="L36" s="24">
        <f t="shared" si="29"/>
        <v>0</v>
      </c>
      <c r="M36" s="21">
        <v>0</v>
      </c>
      <c r="N36" s="21" t="s">
        <v>1144</v>
      </c>
    </row>
    <row r="37" ht="75">
      <c r="A37" s="20" t="s">
        <v>183</v>
      </c>
      <c r="B37" s="21" t="s">
        <v>184</v>
      </c>
      <c r="C37" s="21" t="s">
        <v>122</v>
      </c>
      <c r="D37" s="25">
        <v>21793</v>
      </c>
      <c r="E37" s="23" t="s">
        <v>21</v>
      </c>
      <c r="F37" s="23" t="s">
        <v>22</v>
      </c>
      <c r="G37" s="20">
        <v>0</v>
      </c>
      <c r="H37" s="21">
        <f t="shared" si="27"/>
        <v>22</v>
      </c>
      <c r="I37" s="21">
        <v>22</v>
      </c>
      <c r="J37" s="24">
        <f t="shared" si="28"/>
        <v>100</v>
      </c>
      <c r="K37" s="21">
        <v>0</v>
      </c>
      <c r="L37" s="24">
        <f t="shared" si="29"/>
        <v>0</v>
      </c>
      <c r="M37" s="21">
        <v>0</v>
      </c>
      <c r="N37" s="21" t="s">
        <v>1144</v>
      </c>
    </row>
    <row r="38" ht="75">
      <c r="A38" s="20" t="s">
        <v>56</v>
      </c>
      <c r="B38" s="21" t="s">
        <v>57</v>
      </c>
      <c r="C38" s="21" t="s">
        <v>58</v>
      </c>
      <c r="D38" s="23" t="s">
        <v>59</v>
      </c>
      <c r="E38" s="23" t="s">
        <v>21</v>
      </c>
      <c r="F38" s="23" t="s">
        <v>22</v>
      </c>
      <c r="G38" s="20">
        <v>0</v>
      </c>
      <c r="H38" s="21">
        <f t="shared" si="27"/>
        <v>21</v>
      </c>
      <c r="I38" s="21">
        <v>21</v>
      </c>
      <c r="J38" s="24">
        <f t="shared" si="28"/>
        <v>100</v>
      </c>
      <c r="K38" s="21">
        <v>0</v>
      </c>
      <c r="L38" s="24">
        <f t="shared" si="29"/>
        <v>0</v>
      </c>
      <c r="M38" s="21">
        <v>0</v>
      </c>
      <c r="N38" s="21" t="s">
        <v>1144</v>
      </c>
    </row>
    <row r="39" ht="75">
      <c r="A39" s="20" t="s">
        <v>1153</v>
      </c>
      <c r="B39" s="21" t="s">
        <v>305</v>
      </c>
      <c r="C39" s="21" t="s">
        <v>1154</v>
      </c>
      <c r="D39" s="22" t="s">
        <v>1155</v>
      </c>
      <c r="E39" s="23" t="s">
        <v>21</v>
      </c>
      <c r="F39" s="23" t="s">
        <v>22</v>
      </c>
      <c r="G39" s="20">
        <v>0</v>
      </c>
      <c r="H39" s="21">
        <f t="shared" si="27"/>
        <v>21</v>
      </c>
      <c r="I39" s="21">
        <v>21</v>
      </c>
      <c r="J39" s="24">
        <f t="shared" si="28"/>
        <v>100</v>
      </c>
      <c r="K39" s="21">
        <v>0</v>
      </c>
      <c r="L39" s="24">
        <f t="shared" si="29"/>
        <v>0</v>
      </c>
      <c r="M39" s="21">
        <v>0</v>
      </c>
      <c r="N39" s="21" t="s">
        <v>1144</v>
      </c>
    </row>
    <row r="40" ht="75">
      <c r="A40" s="20" t="s">
        <v>102</v>
      </c>
      <c r="B40" s="21" t="s">
        <v>103</v>
      </c>
      <c r="C40" s="21" t="s">
        <v>104</v>
      </c>
      <c r="D40" s="23" t="s">
        <v>105</v>
      </c>
      <c r="E40" s="23" t="s">
        <v>21</v>
      </c>
      <c r="F40" s="23" t="s">
        <v>22</v>
      </c>
      <c r="G40" s="20">
        <v>0</v>
      </c>
      <c r="H40" s="21">
        <f t="shared" si="27"/>
        <v>20</v>
      </c>
      <c r="I40" s="21">
        <v>20</v>
      </c>
      <c r="J40" s="24">
        <f t="shared" si="28"/>
        <v>100</v>
      </c>
      <c r="K40" s="21">
        <v>0</v>
      </c>
      <c r="L40" s="24">
        <f t="shared" si="29"/>
        <v>0</v>
      </c>
      <c r="M40" s="21">
        <v>0</v>
      </c>
      <c r="N40" s="21" t="s">
        <v>1144</v>
      </c>
    </row>
    <row r="41" ht="75">
      <c r="A41" s="20" t="s">
        <v>1156</v>
      </c>
      <c r="B41" s="21" t="s">
        <v>488</v>
      </c>
      <c r="C41" s="21" t="s">
        <v>181</v>
      </c>
      <c r="D41" s="22" t="s">
        <v>1157</v>
      </c>
      <c r="E41" s="23" t="s">
        <v>21</v>
      </c>
      <c r="F41" s="23" t="s">
        <v>22</v>
      </c>
      <c r="G41" s="20">
        <v>0</v>
      </c>
      <c r="H41" s="21">
        <f t="shared" si="27"/>
        <v>20</v>
      </c>
      <c r="I41" s="21">
        <v>20</v>
      </c>
      <c r="J41" s="24">
        <f t="shared" si="28"/>
        <v>100</v>
      </c>
      <c r="K41" s="21">
        <v>0</v>
      </c>
      <c r="L41" s="24">
        <f t="shared" si="29"/>
        <v>0</v>
      </c>
      <c r="M41" s="21">
        <v>0</v>
      </c>
      <c r="N41" s="21" t="s">
        <v>1144</v>
      </c>
    </row>
    <row r="42" ht="75">
      <c r="A42" s="20" t="s">
        <v>128</v>
      </c>
      <c r="B42" s="21" t="s">
        <v>18</v>
      </c>
      <c r="C42" s="21" t="s">
        <v>129</v>
      </c>
      <c r="D42" s="23" t="s">
        <v>130</v>
      </c>
      <c r="E42" s="23" t="s">
        <v>21</v>
      </c>
      <c r="F42" s="23" t="s">
        <v>22</v>
      </c>
      <c r="G42" s="20">
        <v>0</v>
      </c>
      <c r="H42" s="21">
        <f t="shared" si="27"/>
        <v>20</v>
      </c>
      <c r="I42" s="21">
        <v>20</v>
      </c>
      <c r="J42" s="24">
        <f t="shared" si="28"/>
        <v>100</v>
      </c>
      <c r="K42" s="21">
        <v>0</v>
      </c>
      <c r="L42" s="24">
        <f t="shared" si="29"/>
        <v>0</v>
      </c>
      <c r="M42" s="21">
        <v>0</v>
      </c>
      <c r="N42" s="21" t="s">
        <v>1144</v>
      </c>
    </row>
    <row r="43" ht="105">
      <c r="A43" s="20" t="s">
        <v>221</v>
      </c>
      <c r="B43" s="21" t="s">
        <v>44</v>
      </c>
      <c r="C43" s="21" t="s">
        <v>112</v>
      </c>
      <c r="D43" s="23" t="s">
        <v>222</v>
      </c>
      <c r="E43" s="23" t="s">
        <v>1158</v>
      </c>
      <c r="F43" s="23" t="s">
        <v>22</v>
      </c>
      <c r="G43" s="20">
        <v>0</v>
      </c>
      <c r="H43" s="21">
        <f t="shared" si="27"/>
        <v>20</v>
      </c>
      <c r="I43" s="21">
        <v>20</v>
      </c>
      <c r="J43" s="24">
        <f t="shared" si="28"/>
        <v>100</v>
      </c>
      <c r="K43" s="21">
        <v>0</v>
      </c>
      <c r="L43" s="24">
        <f t="shared" si="29"/>
        <v>0</v>
      </c>
      <c r="M43" s="21">
        <v>0</v>
      </c>
      <c r="N43" s="21" t="s">
        <v>1144</v>
      </c>
    </row>
    <row r="44" ht="105">
      <c r="A44" s="20" t="s">
        <v>226</v>
      </c>
      <c r="B44" s="21" t="s">
        <v>44</v>
      </c>
      <c r="C44" s="21" t="s">
        <v>74</v>
      </c>
      <c r="D44" s="23" t="s">
        <v>227</v>
      </c>
      <c r="E44" s="23" t="s">
        <v>1158</v>
      </c>
      <c r="F44" s="23" t="s">
        <v>22</v>
      </c>
      <c r="G44" s="20">
        <v>0</v>
      </c>
      <c r="H44" s="21">
        <f t="shared" si="27"/>
        <v>20</v>
      </c>
      <c r="I44" s="21">
        <v>20</v>
      </c>
      <c r="J44" s="24">
        <f t="shared" si="28"/>
        <v>100</v>
      </c>
      <c r="K44" s="21">
        <v>0</v>
      </c>
      <c r="L44" s="24">
        <f t="shared" si="29"/>
        <v>0</v>
      </c>
      <c r="M44" s="21">
        <v>0</v>
      </c>
      <c r="N44" s="21" t="s">
        <v>1144</v>
      </c>
    </row>
    <row r="45" ht="75">
      <c r="A45" s="20" t="s">
        <v>280</v>
      </c>
      <c r="B45" s="21" t="s">
        <v>281</v>
      </c>
      <c r="C45" s="21" t="s">
        <v>282</v>
      </c>
      <c r="D45" s="23" t="s">
        <v>283</v>
      </c>
      <c r="E45" s="23" t="s">
        <v>21</v>
      </c>
      <c r="F45" s="23" t="s">
        <v>22</v>
      </c>
      <c r="G45" s="20">
        <v>0</v>
      </c>
      <c r="H45" s="21">
        <f t="shared" si="27"/>
        <v>20</v>
      </c>
      <c r="I45" s="21">
        <v>20</v>
      </c>
      <c r="J45" s="24">
        <f t="shared" si="28"/>
        <v>100</v>
      </c>
      <c r="K45" s="21">
        <v>0</v>
      </c>
      <c r="L45" s="24">
        <f t="shared" si="29"/>
        <v>0</v>
      </c>
      <c r="M45" s="21">
        <v>0</v>
      </c>
      <c r="N45" s="21" t="s">
        <v>1144</v>
      </c>
    </row>
    <row r="46" ht="75">
      <c r="A46" s="20" t="s">
        <v>223</v>
      </c>
      <c r="B46" s="21" t="s">
        <v>186</v>
      </c>
      <c r="C46" s="21" t="s">
        <v>224</v>
      </c>
      <c r="D46" s="23" t="s">
        <v>225</v>
      </c>
      <c r="E46" s="23" t="s">
        <v>21</v>
      </c>
      <c r="F46" s="23" t="s">
        <v>22</v>
      </c>
      <c r="G46" s="20">
        <v>0</v>
      </c>
      <c r="H46" s="21">
        <f t="shared" si="27"/>
        <v>19</v>
      </c>
      <c r="I46" s="21">
        <v>19</v>
      </c>
      <c r="J46" s="24">
        <f t="shared" si="28"/>
        <v>100</v>
      </c>
      <c r="K46" s="21">
        <v>0</v>
      </c>
      <c r="L46" s="24">
        <f t="shared" si="29"/>
        <v>0</v>
      </c>
      <c r="M46" s="21">
        <v>0</v>
      </c>
      <c r="N46" s="21" t="s">
        <v>1144</v>
      </c>
    </row>
    <row r="47" ht="75">
      <c r="A47" s="20" t="s">
        <v>1159</v>
      </c>
      <c r="B47" s="21" t="s">
        <v>400</v>
      </c>
      <c r="C47" s="21" t="s">
        <v>112</v>
      </c>
      <c r="D47" s="22" t="s">
        <v>1160</v>
      </c>
      <c r="E47" s="23" t="s">
        <v>21</v>
      </c>
      <c r="F47" s="23" t="s">
        <v>22</v>
      </c>
      <c r="G47" s="20">
        <v>0</v>
      </c>
      <c r="H47" s="21">
        <f t="shared" si="27"/>
        <v>18</v>
      </c>
      <c r="I47" s="21">
        <v>18</v>
      </c>
      <c r="J47" s="24">
        <f t="shared" si="28"/>
        <v>100</v>
      </c>
      <c r="K47" s="21">
        <v>0</v>
      </c>
      <c r="L47" s="24">
        <f t="shared" si="29"/>
        <v>0</v>
      </c>
      <c r="M47" s="21">
        <v>0</v>
      </c>
      <c r="N47" s="21" t="s">
        <v>1144</v>
      </c>
    </row>
    <row r="48" ht="90">
      <c r="A48" s="20" t="s">
        <v>1161</v>
      </c>
      <c r="B48" s="21" t="s">
        <v>1162</v>
      </c>
      <c r="C48" s="21" t="s">
        <v>578</v>
      </c>
      <c r="D48" s="22" t="s">
        <v>1163</v>
      </c>
      <c r="E48" s="23" t="s">
        <v>1149</v>
      </c>
      <c r="F48" s="23" t="s">
        <v>22</v>
      </c>
      <c r="G48" s="20">
        <v>0</v>
      </c>
      <c r="H48" s="21">
        <f t="shared" si="27"/>
        <v>18</v>
      </c>
      <c r="I48" s="21">
        <v>18</v>
      </c>
      <c r="J48" s="24">
        <f t="shared" si="28"/>
        <v>100</v>
      </c>
      <c r="K48" s="21">
        <v>0</v>
      </c>
      <c r="L48" s="24">
        <f t="shared" si="29"/>
        <v>0</v>
      </c>
      <c r="M48" s="21">
        <v>0</v>
      </c>
      <c r="N48" s="21" t="s">
        <v>1144</v>
      </c>
    </row>
    <row r="49" ht="75">
      <c r="A49" s="20" t="s">
        <v>238</v>
      </c>
      <c r="B49" s="21" t="s">
        <v>1164</v>
      </c>
      <c r="C49" s="21" t="s">
        <v>255</v>
      </c>
      <c r="D49" s="22" t="s">
        <v>1165</v>
      </c>
      <c r="E49" s="23" t="s">
        <v>21</v>
      </c>
      <c r="F49" s="23" t="s">
        <v>22</v>
      </c>
      <c r="G49" s="20">
        <v>0</v>
      </c>
      <c r="H49" s="21">
        <f t="shared" si="27"/>
        <v>17</v>
      </c>
      <c r="I49" s="21">
        <v>17</v>
      </c>
      <c r="J49" s="24">
        <f t="shared" si="28"/>
        <v>100</v>
      </c>
      <c r="K49" s="21">
        <v>0</v>
      </c>
      <c r="L49" s="24">
        <f t="shared" si="29"/>
        <v>0</v>
      </c>
      <c r="M49" s="21">
        <v>0</v>
      </c>
      <c r="N49" s="21" t="s">
        <v>1144</v>
      </c>
    </row>
    <row r="50" ht="75">
      <c r="A50" s="20" t="s">
        <v>1166</v>
      </c>
      <c r="B50" s="21" t="s">
        <v>1167</v>
      </c>
      <c r="C50" s="21" t="s">
        <v>1168</v>
      </c>
      <c r="D50" s="22" t="s">
        <v>1169</v>
      </c>
      <c r="E50" s="23" t="s">
        <v>21</v>
      </c>
      <c r="F50" s="23" t="s">
        <v>22</v>
      </c>
      <c r="G50" s="20">
        <v>0</v>
      </c>
      <c r="H50" s="21">
        <f t="shared" si="27"/>
        <v>16</v>
      </c>
      <c r="I50" s="21">
        <v>16</v>
      </c>
      <c r="J50" s="24">
        <f t="shared" si="28"/>
        <v>100</v>
      </c>
      <c r="K50" s="21">
        <v>0</v>
      </c>
      <c r="L50" s="24">
        <f t="shared" si="29"/>
        <v>0</v>
      </c>
      <c r="M50" s="21">
        <v>0</v>
      </c>
      <c r="N50" s="21" t="s">
        <v>1144</v>
      </c>
    </row>
    <row r="51" ht="75">
      <c r="A51" s="20" t="s">
        <v>1170</v>
      </c>
      <c r="B51" s="21" t="s">
        <v>1171</v>
      </c>
      <c r="C51" s="21" t="s">
        <v>1172</v>
      </c>
      <c r="D51" s="22" t="s">
        <v>1173</v>
      </c>
      <c r="E51" s="23" t="s">
        <v>21</v>
      </c>
      <c r="F51" s="23" t="s">
        <v>22</v>
      </c>
      <c r="G51" s="20">
        <v>0</v>
      </c>
      <c r="H51" s="21">
        <f t="shared" si="27"/>
        <v>15</v>
      </c>
      <c r="I51" s="21">
        <v>15</v>
      </c>
      <c r="J51" s="24">
        <f t="shared" si="28"/>
        <v>100</v>
      </c>
      <c r="K51" s="21">
        <v>0</v>
      </c>
      <c r="L51" s="24">
        <f t="shared" si="29"/>
        <v>0</v>
      </c>
      <c r="M51" s="21">
        <v>0</v>
      </c>
      <c r="N51" s="21" t="s">
        <v>1144</v>
      </c>
    </row>
    <row r="52" ht="75">
      <c r="A52" s="20" t="s">
        <v>106</v>
      </c>
      <c r="B52" s="21" t="s">
        <v>107</v>
      </c>
      <c r="C52" s="21" t="s">
        <v>108</v>
      </c>
      <c r="D52" s="23" t="s">
        <v>109</v>
      </c>
      <c r="E52" s="23" t="s">
        <v>21</v>
      </c>
      <c r="F52" s="23" t="s">
        <v>22</v>
      </c>
      <c r="G52" s="20">
        <v>0</v>
      </c>
      <c r="H52" s="21">
        <f t="shared" si="27"/>
        <v>15</v>
      </c>
      <c r="I52" s="21">
        <v>15</v>
      </c>
      <c r="J52" s="24">
        <f t="shared" si="28"/>
        <v>100</v>
      </c>
      <c r="K52" s="21">
        <v>0</v>
      </c>
      <c r="L52" s="24">
        <f t="shared" si="29"/>
        <v>0</v>
      </c>
      <c r="M52" s="21">
        <v>0</v>
      </c>
      <c r="N52" s="21" t="s">
        <v>1144</v>
      </c>
    </row>
    <row r="53" ht="75">
      <c r="A53" s="20" t="s">
        <v>194</v>
      </c>
      <c r="B53" s="21" t="s">
        <v>195</v>
      </c>
      <c r="C53" s="21" t="s">
        <v>196</v>
      </c>
      <c r="D53" s="23" t="s">
        <v>197</v>
      </c>
      <c r="E53" s="23" t="s">
        <v>21</v>
      </c>
      <c r="F53" s="23" t="s">
        <v>22</v>
      </c>
      <c r="G53" s="20">
        <v>0</v>
      </c>
      <c r="H53" s="21">
        <f t="shared" si="27"/>
        <v>15</v>
      </c>
      <c r="I53" s="21">
        <v>15</v>
      </c>
      <c r="J53" s="24">
        <f t="shared" si="28"/>
        <v>100</v>
      </c>
      <c r="K53" s="21">
        <v>0</v>
      </c>
      <c r="L53" s="24">
        <f t="shared" si="29"/>
        <v>0</v>
      </c>
      <c r="M53" s="21">
        <v>0</v>
      </c>
      <c r="N53" s="21" t="s">
        <v>1144</v>
      </c>
    </row>
    <row r="54" ht="75">
      <c r="A54" s="20" t="s">
        <v>1174</v>
      </c>
      <c r="B54" s="21" t="s">
        <v>1175</v>
      </c>
      <c r="C54" s="21" t="s">
        <v>112</v>
      </c>
      <c r="D54" s="22" t="s">
        <v>1176</v>
      </c>
      <c r="E54" s="23" t="s">
        <v>21</v>
      </c>
      <c r="F54" s="23" t="s">
        <v>22</v>
      </c>
      <c r="G54" s="20">
        <v>0</v>
      </c>
      <c r="H54" s="21">
        <f t="shared" si="27"/>
        <v>14</v>
      </c>
      <c r="I54" s="21">
        <v>14</v>
      </c>
      <c r="J54" s="24">
        <f t="shared" si="28"/>
        <v>100</v>
      </c>
      <c r="K54" s="21">
        <v>0</v>
      </c>
      <c r="L54" s="24">
        <f t="shared" si="29"/>
        <v>0</v>
      </c>
      <c r="M54" s="21">
        <v>0</v>
      </c>
      <c r="N54" s="21" t="s">
        <v>1144</v>
      </c>
    </row>
    <row r="55" ht="90">
      <c r="A55" s="20" t="s">
        <v>1177</v>
      </c>
      <c r="B55" s="21" t="s">
        <v>602</v>
      </c>
      <c r="C55" s="21" t="s">
        <v>563</v>
      </c>
      <c r="D55" s="22" t="s">
        <v>1178</v>
      </c>
      <c r="E55" s="23" t="s">
        <v>1149</v>
      </c>
      <c r="F55" s="23" t="s">
        <v>22</v>
      </c>
      <c r="G55" s="20">
        <v>0</v>
      </c>
      <c r="H55" s="21">
        <f t="shared" si="27"/>
        <v>14</v>
      </c>
      <c r="I55" s="21">
        <v>14</v>
      </c>
      <c r="J55" s="24">
        <f t="shared" si="28"/>
        <v>100</v>
      </c>
      <c r="K55" s="21">
        <v>0</v>
      </c>
      <c r="L55" s="24">
        <f t="shared" si="29"/>
        <v>0</v>
      </c>
      <c r="M55" s="21">
        <v>0</v>
      </c>
      <c r="N55" s="21" t="s">
        <v>1144</v>
      </c>
    </row>
    <row r="56" ht="75">
      <c r="A56" s="20" t="s">
        <v>39</v>
      </c>
      <c r="B56" s="21" t="s">
        <v>168</v>
      </c>
      <c r="C56" s="21" t="s">
        <v>1179</v>
      </c>
      <c r="D56" s="22">
        <v>3669</v>
      </c>
      <c r="E56" s="23" t="s">
        <v>21</v>
      </c>
      <c r="F56" s="23" t="s">
        <v>22</v>
      </c>
      <c r="G56" s="20">
        <v>0</v>
      </c>
      <c r="H56" s="21">
        <f t="shared" si="27"/>
        <v>12</v>
      </c>
      <c r="I56" s="21">
        <v>12</v>
      </c>
      <c r="J56" s="24">
        <f t="shared" si="28"/>
        <v>100</v>
      </c>
      <c r="K56" s="21">
        <v>0</v>
      </c>
      <c r="L56" s="24">
        <f t="shared" si="29"/>
        <v>0</v>
      </c>
      <c r="M56" s="21">
        <v>0</v>
      </c>
      <c r="N56" s="21" t="s">
        <v>1144</v>
      </c>
    </row>
    <row r="57" ht="75">
      <c r="A57" s="20" t="s">
        <v>64</v>
      </c>
      <c r="B57" s="21" t="s">
        <v>65</v>
      </c>
      <c r="C57" s="21" t="s">
        <v>66</v>
      </c>
      <c r="D57" s="23" t="s">
        <v>67</v>
      </c>
      <c r="E57" s="23" t="s">
        <v>21</v>
      </c>
      <c r="F57" s="23" t="s">
        <v>22</v>
      </c>
      <c r="G57" s="20">
        <v>0</v>
      </c>
      <c r="H57" s="21">
        <f t="shared" si="27"/>
        <v>12</v>
      </c>
      <c r="I57" s="21">
        <v>12</v>
      </c>
      <c r="J57" s="24">
        <f t="shared" si="28"/>
        <v>100</v>
      </c>
      <c r="K57" s="21">
        <v>0</v>
      </c>
      <c r="L57" s="24">
        <f t="shared" si="29"/>
        <v>0</v>
      </c>
      <c r="M57" s="21">
        <v>0</v>
      </c>
      <c r="N57" s="21" t="s">
        <v>1144</v>
      </c>
    </row>
    <row r="58" ht="75">
      <c r="A58" s="20" t="s">
        <v>1180</v>
      </c>
      <c r="B58" s="21" t="s">
        <v>1181</v>
      </c>
      <c r="C58" s="21" t="s">
        <v>1182</v>
      </c>
      <c r="D58" s="22" t="s">
        <v>1183</v>
      </c>
      <c r="E58" s="23" t="s">
        <v>21</v>
      </c>
      <c r="F58" s="23" t="s">
        <v>22</v>
      </c>
      <c r="G58" s="20">
        <v>0</v>
      </c>
      <c r="H58" s="21">
        <f t="shared" si="27"/>
        <v>11</v>
      </c>
      <c r="I58" s="21">
        <v>11</v>
      </c>
      <c r="J58" s="24">
        <f t="shared" si="28"/>
        <v>100</v>
      </c>
      <c r="K58" s="21">
        <v>0</v>
      </c>
      <c r="L58" s="24">
        <f t="shared" si="29"/>
        <v>0</v>
      </c>
      <c r="M58" s="21">
        <v>0</v>
      </c>
      <c r="N58" s="21" t="s">
        <v>1144</v>
      </c>
    </row>
    <row r="59" ht="75">
      <c r="A59" s="20" t="s">
        <v>1184</v>
      </c>
      <c r="B59" s="21" t="s">
        <v>276</v>
      </c>
      <c r="C59" s="21" t="s">
        <v>930</v>
      </c>
      <c r="D59" s="22" t="s">
        <v>1185</v>
      </c>
      <c r="E59" s="23" t="s">
        <v>21</v>
      </c>
      <c r="F59" s="23" t="s">
        <v>22</v>
      </c>
      <c r="G59" s="20">
        <v>0</v>
      </c>
      <c r="H59" s="21">
        <f t="shared" si="27"/>
        <v>10</v>
      </c>
      <c r="I59" s="21">
        <v>10</v>
      </c>
      <c r="J59" s="24">
        <f t="shared" si="28"/>
        <v>100</v>
      </c>
      <c r="K59" s="21">
        <v>0</v>
      </c>
      <c r="L59" s="24">
        <f t="shared" si="29"/>
        <v>0</v>
      </c>
      <c r="M59" s="21">
        <v>0</v>
      </c>
      <c r="N59" s="21" t="s">
        <v>1144</v>
      </c>
    </row>
    <row r="60" ht="75">
      <c r="A60" s="20" t="s">
        <v>140</v>
      </c>
      <c r="B60" s="21" t="s">
        <v>141</v>
      </c>
      <c r="C60" s="21" t="s">
        <v>142</v>
      </c>
      <c r="D60" s="23" t="s">
        <v>143</v>
      </c>
      <c r="E60" s="23" t="s">
        <v>21</v>
      </c>
      <c r="F60" s="23" t="s">
        <v>22</v>
      </c>
      <c r="G60" s="20">
        <v>0</v>
      </c>
      <c r="H60" s="21">
        <f t="shared" si="27"/>
        <v>10</v>
      </c>
      <c r="I60" s="21">
        <v>10</v>
      </c>
      <c r="J60" s="24">
        <f t="shared" si="28"/>
        <v>100</v>
      </c>
      <c r="K60" s="21">
        <v>0</v>
      </c>
      <c r="L60" s="24">
        <f t="shared" si="29"/>
        <v>0</v>
      </c>
      <c r="M60" s="21">
        <v>0</v>
      </c>
      <c r="N60" s="21" t="s">
        <v>1144</v>
      </c>
    </row>
    <row r="61" ht="75">
      <c r="A61" s="20" t="s">
        <v>1186</v>
      </c>
      <c r="B61" s="21" t="s">
        <v>44</v>
      </c>
      <c r="C61" s="21" t="s">
        <v>1187</v>
      </c>
      <c r="D61" s="22" t="s">
        <v>1188</v>
      </c>
      <c r="E61" s="23" t="s">
        <v>21</v>
      </c>
      <c r="F61" s="23" t="s">
        <v>22</v>
      </c>
      <c r="G61" s="20">
        <v>0</v>
      </c>
      <c r="H61" s="21">
        <f t="shared" si="27"/>
        <v>10</v>
      </c>
      <c r="I61" s="21">
        <v>10</v>
      </c>
      <c r="J61" s="24">
        <f t="shared" si="28"/>
        <v>100</v>
      </c>
      <c r="K61" s="21">
        <v>0</v>
      </c>
      <c r="L61" s="24">
        <f t="shared" si="29"/>
        <v>0</v>
      </c>
      <c r="M61" s="21">
        <v>0</v>
      </c>
      <c r="N61" s="21" t="s">
        <v>1144</v>
      </c>
    </row>
    <row r="62" ht="75">
      <c r="A62" s="20" t="s">
        <v>297</v>
      </c>
      <c r="B62" s="21" t="s">
        <v>298</v>
      </c>
      <c r="C62" s="21" t="s">
        <v>299</v>
      </c>
      <c r="D62" s="23" t="s">
        <v>300</v>
      </c>
      <c r="E62" s="23" t="s">
        <v>21</v>
      </c>
      <c r="F62" s="23" t="s">
        <v>22</v>
      </c>
      <c r="G62" s="20">
        <v>1</v>
      </c>
      <c r="H62" s="21">
        <f t="shared" si="27"/>
        <v>275</v>
      </c>
      <c r="I62" s="21">
        <v>275</v>
      </c>
      <c r="J62" s="24">
        <f t="shared" si="28"/>
        <v>100</v>
      </c>
      <c r="K62" s="21">
        <v>0</v>
      </c>
      <c r="L62" s="24">
        <f t="shared" si="29"/>
        <v>0</v>
      </c>
      <c r="M62" s="21">
        <v>0</v>
      </c>
      <c r="N62" s="21" t="s">
        <v>1144</v>
      </c>
    </row>
    <row r="63" ht="75">
      <c r="A63" s="20" t="s">
        <v>43</v>
      </c>
      <c r="B63" s="21" t="s">
        <v>44</v>
      </c>
      <c r="C63" s="21" t="s">
        <v>45</v>
      </c>
      <c r="D63" s="23" t="s">
        <v>46</v>
      </c>
      <c r="E63" s="23" t="s">
        <v>21</v>
      </c>
      <c r="F63" s="23" t="s">
        <v>22</v>
      </c>
      <c r="G63" s="20">
        <v>1</v>
      </c>
      <c r="H63" s="21">
        <f t="shared" si="27"/>
        <v>120</v>
      </c>
      <c r="I63" s="21">
        <v>120</v>
      </c>
      <c r="J63" s="24">
        <f t="shared" si="28"/>
        <v>100</v>
      </c>
      <c r="K63" s="21">
        <v>0</v>
      </c>
      <c r="L63" s="24">
        <f t="shared" si="29"/>
        <v>0</v>
      </c>
      <c r="M63" s="21">
        <v>0</v>
      </c>
      <c r="N63" s="21" t="s">
        <v>1144</v>
      </c>
    </row>
    <row r="64" ht="75">
      <c r="A64" s="20" t="s">
        <v>133</v>
      </c>
      <c r="B64" s="21" t="s">
        <v>134</v>
      </c>
      <c r="C64" s="21" t="s">
        <v>135</v>
      </c>
      <c r="D64" s="23" t="s">
        <v>136</v>
      </c>
      <c r="E64" s="23" t="s">
        <v>21</v>
      </c>
      <c r="F64" s="23" t="s">
        <v>22</v>
      </c>
      <c r="G64" s="20">
        <v>1</v>
      </c>
      <c r="H64" s="21">
        <f t="shared" si="27"/>
        <v>50</v>
      </c>
      <c r="I64" s="21">
        <v>50</v>
      </c>
      <c r="J64" s="24">
        <f t="shared" si="28"/>
        <v>100</v>
      </c>
      <c r="K64" s="21">
        <v>0</v>
      </c>
      <c r="L64" s="24">
        <f t="shared" si="29"/>
        <v>0</v>
      </c>
      <c r="M64" s="21">
        <v>0</v>
      </c>
      <c r="N64" s="21" t="s">
        <v>1144</v>
      </c>
    </row>
    <row r="65" ht="78">
      <c r="A65" s="20" t="s">
        <v>234</v>
      </c>
      <c r="B65" s="21" t="s">
        <v>235</v>
      </c>
      <c r="C65" s="21" t="s">
        <v>236</v>
      </c>
      <c r="D65" s="23" t="s">
        <v>237</v>
      </c>
      <c r="E65" s="23" t="s">
        <v>21</v>
      </c>
      <c r="F65" s="23" t="s">
        <v>22</v>
      </c>
      <c r="G65" s="20">
        <v>1</v>
      </c>
      <c r="H65" s="21">
        <f t="shared" si="27"/>
        <v>38</v>
      </c>
      <c r="I65" s="21">
        <v>38</v>
      </c>
      <c r="J65" s="24">
        <f t="shared" si="28"/>
        <v>100</v>
      </c>
      <c r="K65" s="21">
        <v>0</v>
      </c>
      <c r="L65" s="24">
        <f t="shared" si="29"/>
        <v>0</v>
      </c>
      <c r="M65" s="21">
        <v>0</v>
      </c>
      <c r="N65" s="21" t="s">
        <v>1144</v>
      </c>
    </row>
    <row r="66" ht="78">
      <c r="A66" s="20" t="s">
        <v>191</v>
      </c>
      <c r="B66" s="21" t="s">
        <v>192</v>
      </c>
      <c r="C66" s="21" t="s">
        <v>104</v>
      </c>
      <c r="D66" s="23" t="s">
        <v>193</v>
      </c>
      <c r="E66" s="23" t="s">
        <v>21</v>
      </c>
      <c r="F66" s="23" t="s">
        <v>22</v>
      </c>
      <c r="G66" s="20">
        <v>1</v>
      </c>
      <c r="H66" s="21">
        <f t="shared" si="27"/>
        <v>34</v>
      </c>
      <c r="I66" s="21">
        <v>34</v>
      </c>
      <c r="J66" s="24">
        <f t="shared" si="28"/>
        <v>100</v>
      </c>
      <c r="K66" s="21">
        <v>0</v>
      </c>
      <c r="L66" s="24">
        <f t="shared" si="29"/>
        <v>0</v>
      </c>
      <c r="M66" s="21">
        <v>0</v>
      </c>
      <c r="N66" s="21" t="s">
        <v>1144</v>
      </c>
    </row>
    <row r="67" ht="78">
      <c r="A67" s="20" t="s">
        <v>287</v>
      </c>
      <c r="B67" s="21" t="s">
        <v>52</v>
      </c>
      <c r="C67" s="21" t="s">
        <v>288</v>
      </c>
      <c r="D67" s="23" t="s">
        <v>289</v>
      </c>
      <c r="E67" s="23" t="s">
        <v>21</v>
      </c>
      <c r="F67" s="23" t="s">
        <v>22</v>
      </c>
      <c r="G67" s="20">
        <v>1</v>
      </c>
      <c r="H67" s="21">
        <f t="shared" si="27"/>
        <v>16</v>
      </c>
      <c r="I67" s="21">
        <v>16</v>
      </c>
      <c r="J67" s="24">
        <f t="shared" si="28"/>
        <v>100</v>
      </c>
      <c r="K67" s="21">
        <v>0</v>
      </c>
      <c r="L67" s="24">
        <f t="shared" si="29"/>
        <v>0</v>
      </c>
      <c r="M67" s="21">
        <v>0</v>
      </c>
      <c r="N67" s="21" t="s">
        <v>1144</v>
      </c>
    </row>
    <row r="68" ht="78">
      <c r="A68" s="20" t="s">
        <v>124</v>
      </c>
      <c r="B68" s="21" t="s">
        <v>125</v>
      </c>
      <c r="C68" s="21" t="s">
        <v>126</v>
      </c>
      <c r="D68" s="23" t="s">
        <v>127</v>
      </c>
      <c r="E68" s="23" t="s">
        <v>21</v>
      </c>
      <c r="F68" s="23" t="s">
        <v>22</v>
      </c>
      <c r="G68" s="20">
        <v>2</v>
      </c>
      <c r="H68" s="21">
        <f t="shared" si="27"/>
        <v>142</v>
      </c>
      <c r="I68" s="21">
        <v>142</v>
      </c>
      <c r="J68" s="24">
        <f t="shared" si="28"/>
        <v>100</v>
      </c>
      <c r="K68" s="21">
        <v>0</v>
      </c>
      <c r="L68" s="24">
        <f t="shared" si="29"/>
        <v>0</v>
      </c>
      <c r="M68" s="21">
        <v>0</v>
      </c>
      <c r="N68" s="21" t="s">
        <v>1144</v>
      </c>
    </row>
    <row r="69" ht="78">
      <c r="A69" s="20" t="s">
        <v>304</v>
      </c>
      <c r="B69" s="21" t="s">
        <v>305</v>
      </c>
      <c r="C69" s="21" t="s">
        <v>306</v>
      </c>
      <c r="D69" s="23" t="s">
        <v>307</v>
      </c>
      <c r="E69" s="23" t="s">
        <v>21</v>
      </c>
      <c r="F69" s="23" t="s">
        <v>22</v>
      </c>
      <c r="G69" s="20">
        <v>2</v>
      </c>
      <c r="H69" s="21">
        <f t="shared" si="27"/>
        <v>105</v>
      </c>
      <c r="I69" s="21">
        <v>105</v>
      </c>
      <c r="J69" s="24">
        <f t="shared" si="28"/>
        <v>100</v>
      </c>
      <c r="K69" s="21">
        <v>0</v>
      </c>
      <c r="L69" s="24">
        <f t="shared" si="29"/>
        <v>0</v>
      </c>
      <c r="M69" s="21">
        <v>0</v>
      </c>
      <c r="N69" s="21" t="s">
        <v>1144</v>
      </c>
    </row>
    <row r="70" ht="78">
      <c r="A70" s="20" t="s">
        <v>292</v>
      </c>
      <c r="B70" s="21" t="s">
        <v>73</v>
      </c>
      <c r="C70" s="21" t="s">
        <v>122</v>
      </c>
      <c r="D70" s="23" t="s">
        <v>293</v>
      </c>
      <c r="E70" s="23" t="s">
        <v>21</v>
      </c>
      <c r="F70" s="23" t="s">
        <v>22</v>
      </c>
      <c r="G70" s="20">
        <v>2</v>
      </c>
      <c r="H70" s="21">
        <f t="shared" si="27"/>
        <v>55</v>
      </c>
      <c r="I70" s="21">
        <v>55</v>
      </c>
      <c r="J70" s="24">
        <f t="shared" si="28"/>
        <v>100</v>
      </c>
      <c r="K70" s="21">
        <v>0</v>
      </c>
      <c r="L70" s="24">
        <f t="shared" si="29"/>
        <v>0</v>
      </c>
      <c r="M70" s="21">
        <v>0</v>
      </c>
      <c r="N70" s="21" t="s">
        <v>1144</v>
      </c>
    </row>
    <row r="71" ht="78">
      <c r="A71" s="20" t="s">
        <v>315</v>
      </c>
      <c r="B71" s="21" t="s">
        <v>316</v>
      </c>
      <c r="C71" s="21" t="s">
        <v>317</v>
      </c>
      <c r="D71" s="23" t="s">
        <v>318</v>
      </c>
      <c r="E71" s="23" t="s">
        <v>21</v>
      </c>
      <c r="F71" s="23" t="s">
        <v>22</v>
      </c>
      <c r="G71" s="20">
        <v>2</v>
      </c>
      <c r="H71" s="21">
        <f t="shared" si="27"/>
        <v>35</v>
      </c>
      <c r="I71" s="21">
        <v>35</v>
      </c>
      <c r="J71" s="24">
        <f t="shared" si="28"/>
        <v>100</v>
      </c>
      <c r="K71" s="21">
        <v>0</v>
      </c>
      <c r="L71" s="24">
        <f t="shared" si="29"/>
        <v>0</v>
      </c>
      <c r="M71" s="21">
        <v>0</v>
      </c>
      <c r="N71" s="21" t="s">
        <v>1144</v>
      </c>
    </row>
    <row r="72" ht="78">
      <c r="A72" s="20" t="s">
        <v>319</v>
      </c>
      <c r="B72" s="21" t="s">
        <v>48</v>
      </c>
      <c r="C72" s="21" t="s">
        <v>49</v>
      </c>
      <c r="D72" s="23" t="s">
        <v>320</v>
      </c>
      <c r="E72" s="23" t="s">
        <v>21</v>
      </c>
      <c r="F72" s="23" t="s">
        <v>22</v>
      </c>
      <c r="G72" s="20">
        <v>2</v>
      </c>
      <c r="H72" s="21">
        <f t="shared" si="27"/>
        <v>14</v>
      </c>
      <c r="I72" s="21">
        <v>14</v>
      </c>
      <c r="J72" s="24">
        <f t="shared" si="28"/>
        <v>100</v>
      </c>
      <c r="K72" s="21">
        <v>0</v>
      </c>
      <c r="L72" s="24">
        <f t="shared" si="29"/>
        <v>0</v>
      </c>
      <c r="M72" s="21">
        <v>0</v>
      </c>
      <c r="N72" s="21" t="s">
        <v>1144</v>
      </c>
    </row>
    <row r="73" ht="78">
      <c r="A73" s="20" t="s">
        <v>284</v>
      </c>
      <c r="B73" s="21" t="s">
        <v>285</v>
      </c>
      <c r="C73" s="21" t="s">
        <v>91</v>
      </c>
      <c r="D73" s="23" t="s">
        <v>286</v>
      </c>
      <c r="E73" s="23" t="s">
        <v>21</v>
      </c>
      <c r="F73" s="23" t="s">
        <v>22</v>
      </c>
      <c r="G73" s="20">
        <v>3</v>
      </c>
      <c r="H73" s="21">
        <f t="shared" si="27"/>
        <v>149</v>
      </c>
      <c r="I73" s="21">
        <v>149</v>
      </c>
      <c r="J73" s="24">
        <f t="shared" si="28"/>
        <v>100</v>
      </c>
      <c r="K73" s="21">
        <v>0</v>
      </c>
      <c r="L73" s="24">
        <f t="shared" si="29"/>
        <v>0</v>
      </c>
      <c r="M73" s="21">
        <v>0</v>
      </c>
      <c r="N73" s="21" t="s">
        <v>1144</v>
      </c>
    </row>
    <row r="74" ht="78">
      <c r="A74" s="20" t="s">
        <v>321</v>
      </c>
      <c r="B74" s="21" t="s">
        <v>322</v>
      </c>
      <c r="C74" s="21" t="s">
        <v>323</v>
      </c>
      <c r="D74" s="23" t="s">
        <v>324</v>
      </c>
      <c r="E74" s="23" t="s">
        <v>21</v>
      </c>
      <c r="F74" s="23" t="s">
        <v>22</v>
      </c>
      <c r="G74" s="20">
        <v>3</v>
      </c>
      <c r="H74" s="21">
        <f t="shared" ref="H74:H97" si="30">I74+K74</f>
        <v>137</v>
      </c>
      <c r="I74" s="21">
        <v>137</v>
      </c>
      <c r="J74" s="24">
        <f t="shared" ref="J74:J97" si="31">I74*100/(H74+M74)</f>
        <v>100</v>
      </c>
      <c r="K74" s="21">
        <v>0</v>
      </c>
      <c r="L74" s="24">
        <f t="shared" ref="L74:L97" si="32">K74*100/H74</f>
        <v>0</v>
      </c>
      <c r="M74" s="21">
        <v>0</v>
      </c>
      <c r="N74" s="21" t="s">
        <v>1144</v>
      </c>
    </row>
    <row r="75" ht="78">
      <c r="A75" s="20" t="s">
        <v>1189</v>
      </c>
      <c r="B75" s="21" t="s">
        <v>404</v>
      </c>
      <c r="C75" s="21" t="s">
        <v>1190</v>
      </c>
      <c r="D75" s="22" t="s">
        <v>1191</v>
      </c>
      <c r="E75" s="23" t="s">
        <v>21</v>
      </c>
      <c r="F75" s="23" t="s">
        <v>22</v>
      </c>
      <c r="G75" s="20">
        <v>3</v>
      </c>
      <c r="H75" s="21">
        <f t="shared" si="30"/>
        <v>40</v>
      </c>
      <c r="I75" s="21">
        <v>40</v>
      </c>
      <c r="J75" s="24">
        <f t="shared" si="31"/>
        <v>100</v>
      </c>
      <c r="K75" s="21">
        <v>0</v>
      </c>
      <c r="L75" s="24">
        <f t="shared" si="32"/>
        <v>0</v>
      </c>
      <c r="M75" s="21">
        <v>0</v>
      </c>
      <c r="N75" s="21" t="s">
        <v>1144</v>
      </c>
    </row>
    <row r="76" ht="78">
      <c r="A76" s="20" t="s">
        <v>884</v>
      </c>
      <c r="B76" s="21" t="s">
        <v>519</v>
      </c>
      <c r="C76" s="21" t="s">
        <v>578</v>
      </c>
      <c r="D76" s="23" t="s">
        <v>885</v>
      </c>
      <c r="E76" s="23" t="s">
        <v>21</v>
      </c>
      <c r="F76" s="23" t="s">
        <v>22</v>
      </c>
      <c r="G76" s="20">
        <v>4</v>
      </c>
      <c r="H76" s="21">
        <f t="shared" si="30"/>
        <v>50</v>
      </c>
      <c r="I76" s="21">
        <v>50</v>
      </c>
      <c r="J76" s="24">
        <f t="shared" si="31"/>
        <v>100</v>
      </c>
      <c r="K76" s="21">
        <v>0</v>
      </c>
      <c r="L76" s="24">
        <f t="shared" si="32"/>
        <v>0</v>
      </c>
      <c r="M76" s="21">
        <v>0</v>
      </c>
      <c r="N76" s="21" t="s">
        <v>1144</v>
      </c>
    </row>
    <row r="77" ht="78">
      <c r="A77" s="20" t="s">
        <v>31</v>
      </c>
      <c r="B77" s="21" t="s">
        <v>32</v>
      </c>
      <c r="C77" s="21" t="s">
        <v>33</v>
      </c>
      <c r="D77" s="23" t="s">
        <v>34</v>
      </c>
      <c r="E77" s="23" t="s">
        <v>21</v>
      </c>
      <c r="F77" s="23" t="s">
        <v>22</v>
      </c>
      <c r="G77" s="20">
        <v>0</v>
      </c>
      <c r="H77" s="21">
        <f t="shared" si="30"/>
        <v>125</v>
      </c>
      <c r="I77" s="21">
        <v>125</v>
      </c>
      <c r="J77" s="24">
        <f t="shared" si="31"/>
        <v>99.206349206349202</v>
      </c>
      <c r="K77" s="21">
        <v>0</v>
      </c>
      <c r="L77" s="24">
        <f t="shared" si="32"/>
        <v>0</v>
      </c>
      <c r="M77" s="21">
        <v>1</v>
      </c>
      <c r="N77" s="21" t="s">
        <v>1144</v>
      </c>
    </row>
    <row r="78" ht="78">
      <c r="A78" s="20" t="s">
        <v>433</v>
      </c>
      <c r="B78" s="21" t="s">
        <v>612</v>
      </c>
      <c r="C78" s="21" t="s">
        <v>1192</v>
      </c>
      <c r="D78" s="22" t="s">
        <v>1193</v>
      </c>
      <c r="E78" s="23" t="s">
        <v>21</v>
      </c>
      <c r="F78" s="23" t="s">
        <v>22</v>
      </c>
      <c r="G78" s="20">
        <v>0</v>
      </c>
      <c r="H78" s="21">
        <f t="shared" si="30"/>
        <v>124</v>
      </c>
      <c r="I78" s="21">
        <v>124</v>
      </c>
      <c r="J78" s="24">
        <f t="shared" si="31"/>
        <v>99.200000000000003</v>
      </c>
      <c r="K78" s="21">
        <v>0</v>
      </c>
      <c r="L78" s="24">
        <f t="shared" si="32"/>
        <v>0</v>
      </c>
      <c r="M78" s="21">
        <v>1</v>
      </c>
      <c r="N78" s="21" t="s">
        <v>1144</v>
      </c>
    </row>
    <row r="79" ht="78">
      <c r="A79" s="20" t="s">
        <v>210</v>
      </c>
      <c r="B79" s="21" t="s">
        <v>215</v>
      </c>
      <c r="C79" s="21" t="s">
        <v>1194</v>
      </c>
      <c r="D79" s="22" t="s">
        <v>1195</v>
      </c>
      <c r="E79" s="23" t="s">
        <v>21</v>
      </c>
      <c r="F79" s="23" t="s">
        <v>22</v>
      </c>
      <c r="G79" s="20">
        <v>1</v>
      </c>
      <c r="H79" s="21">
        <f t="shared" si="30"/>
        <v>119</v>
      </c>
      <c r="I79" s="21">
        <v>119</v>
      </c>
      <c r="J79" s="24">
        <f t="shared" si="31"/>
        <v>99.166666666666671</v>
      </c>
      <c r="K79" s="21">
        <v>0</v>
      </c>
      <c r="L79" s="24">
        <f t="shared" si="32"/>
        <v>0</v>
      </c>
      <c r="M79" s="21">
        <v>1</v>
      </c>
      <c r="N79" s="21" t="s">
        <v>1144</v>
      </c>
    </row>
    <row r="80" ht="78">
      <c r="A80" s="20" t="s">
        <v>301</v>
      </c>
      <c r="B80" s="21" t="s">
        <v>276</v>
      </c>
      <c r="C80" s="21" t="s">
        <v>302</v>
      </c>
      <c r="D80" s="23" t="s">
        <v>303</v>
      </c>
      <c r="E80" s="23" t="s">
        <v>21</v>
      </c>
      <c r="F80" s="23" t="s">
        <v>22</v>
      </c>
      <c r="G80" s="20">
        <v>2</v>
      </c>
      <c r="H80" s="21">
        <f t="shared" si="30"/>
        <v>103</v>
      </c>
      <c r="I80" s="21">
        <v>103</v>
      </c>
      <c r="J80" s="24">
        <f t="shared" si="31"/>
        <v>99.038461538461533</v>
      </c>
      <c r="K80" s="21">
        <v>0</v>
      </c>
      <c r="L80" s="24">
        <f t="shared" si="32"/>
        <v>0</v>
      </c>
      <c r="M80" s="21">
        <v>1</v>
      </c>
      <c r="N80" s="21" t="s">
        <v>1144</v>
      </c>
    </row>
    <row r="81" ht="78">
      <c r="A81" s="20" t="s">
        <v>179</v>
      </c>
      <c r="B81" s="21" t="s">
        <v>180</v>
      </c>
      <c r="C81" s="21" t="s">
        <v>181</v>
      </c>
      <c r="D81" s="23" t="s">
        <v>182</v>
      </c>
      <c r="E81" s="23" t="s">
        <v>21</v>
      </c>
      <c r="F81" s="23" t="s">
        <v>22</v>
      </c>
      <c r="G81" s="20">
        <v>0</v>
      </c>
      <c r="H81" s="21">
        <f t="shared" si="30"/>
        <v>103</v>
      </c>
      <c r="I81" s="21">
        <v>103</v>
      </c>
      <c r="J81" s="24">
        <f t="shared" si="31"/>
        <v>99.038461538461533</v>
      </c>
      <c r="K81" s="21">
        <v>0</v>
      </c>
      <c r="L81" s="24">
        <f t="shared" si="32"/>
        <v>0</v>
      </c>
      <c r="M81" s="21">
        <v>1</v>
      </c>
      <c r="N81" s="21" t="s">
        <v>1144</v>
      </c>
    </row>
    <row r="82" ht="78">
      <c r="A82" s="20" t="s">
        <v>1196</v>
      </c>
      <c r="B82" s="21" t="s">
        <v>186</v>
      </c>
      <c r="C82" s="21" t="s">
        <v>49</v>
      </c>
      <c r="D82" s="22" t="s">
        <v>1197</v>
      </c>
      <c r="E82" s="23" t="s">
        <v>21</v>
      </c>
      <c r="F82" s="23" t="s">
        <v>22</v>
      </c>
      <c r="G82" s="20">
        <v>1</v>
      </c>
      <c r="H82" s="21">
        <f t="shared" si="30"/>
        <v>83</v>
      </c>
      <c r="I82" s="21">
        <v>83</v>
      </c>
      <c r="J82" s="24">
        <f t="shared" si="31"/>
        <v>98.80952380952381</v>
      </c>
      <c r="K82" s="21">
        <v>0</v>
      </c>
      <c r="L82" s="24">
        <f t="shared" si="32"/>
        <v>0</v>
      </c>
      <c r="M82" s="21">
        <v>1</v>
      </c>
      <c r="N82" s="21" t="s">
        <v>1144</v>
      </c>
    </row>
    <row r="83" ht="78">
      <c r="A83" s="20" t="s">
        <v>273</v>
      </c>
      <c r="B83" s="21" t="s">
        <v>157</v>
      </c>
      <c r="C83" s="21" t="s">
        <v>177</v>
      </c>
      <c r="D83" s="23" t="s">
        <v>274</v>
      </c>
      <c r="E83" s="23" t="s">
        <v>21</v>
      </c>
      <c r="F83" s="23" t="s">
        <v>22</v>
      </c>
      <c r="G83" s="20">
        <v>1</v>
      </c>
      <c r="H83" s="21">
        <f t="shared" si="30"/>
        <v>61</v>
      </c>
      <c r="I83" s="21">
        <v>61</v>
      </c>
      <c r="J83" s="24">
        <f t="shared" si="31"/>
        <v>98.387096774193552</v>
      </c>
      <c r="K83" s="21">
        <v>0</v>
      </c>
      <c r="L83" s="24">
        <f t="shared" si="32"/>
        <v>0</v>
      </c>
      <c r="M83" s="21">
        <v>1</v>
      </c>
      <c r="N83" s="21" t="s">
        <v>1144</v>
      </c>
    </row>
    <row r="84" ht="78">
      <c r="A84" s="20" t="s">
        <v>351</v>
      </c>
      <c r="B84" s="21" t="s">
        <v>352</v>
      </c>
      <c r="C84" s="21" t="s">
        <v>74</v>
      </c>
      <c r="D84" s="23" t="s">
        <v>353</v>
      </c>
      <c r="E84" s="23" t="s">
        <v>21</v>
      </c>
      <c r="F84" s="23" t="s">
        <v>22</v>
      </c>
      <c r="G84" s="20">
        <v>2</v>
      </c>
      <c r="H84" s="21">
        <f t="shared" si="30"/>
        <v>92</v>
      </c>
      <c r="I84" s="21">
        <v>91</v>
      </c>
      <c r="J84" s="24">
        <f t="shared" si="31"/>
        <v>97.849462365591393</v>
      </c>
      <c r="K84" s="21">
        <v>1</v>
      </c>
      <c r="L84" s="24">
        <f t="shared" si="32"/>
        <v>1.0869565217391304</v>
      </c>
      <c r="M84" s="21">
        <v>1</v>
      </c>
      <c r="N84" s="21" t="s">
        <v>1144</v>
      </c>
    </row>
    <row r="85" ht="78">
      <c r="A85" s="20" t="s">
        <v>343</v>
      </c>
      <c r="B85" s="21" t="s">
        <v>344</v>
      </c>
      <c r="C85" s="21" t="s">
        <v>345</v>
      </c>
      <c r="D85" s="23" t="s">
        <v>346</v>
      </c>
      <c r="E85" s="23" t="s">
        <v>21</v>
      </c>
      <c r="F85" s="23" t="s">
        <v>22</v>
      </c>
      <c r="G85" s="20">
        <v>6</v>
      </c>
      <c r="H85" s="21">
        <f t="shared" si="30"/>
        <v>43</v>
      </c>
      <c r="I85" s="21">
        <v>43</v>
      </c>
      <c r="J85" s="24">
        <f t="shared" si="31"/>
        <v>97.727272727272734</v>
      </c>
      <c r="K85" s="21">
        <v>0</v>
      </c>
      <c r="L85" s="24">
        <f t="shared" si="32"/>
        <v>0</v>
      </c>
      <c r="M85" s="21">
        <v>1</v>
      </c>
      <c r="N85" s="21" t="s">
        <v>1144</v>
      </c>
    </row>
    <row r="86" ht="78">
      <c r="A86" s="20" t="s">
        <v>1198</v>
      </c>
      <c r="B86" s="21" t="s">
        <v>52</v>
      </c>
      <c r="C86" s="21" t="s">
        <v>440</v>
      </c>
      <c r="D86" s="22" t="s">
        <v>1199</v>
      </c>
      <c r="E86" s="23" t="s">
        <v>21</v>
      </c>
      <c r="F86" s="23" t="s">
        <v>22</v>
      </c>
      <c r="G86" s="20">
        <v>0</v>
      </c>
      <c r="H86" s="21">
        <f t="shared" si="30"/>
        <v>38</v>
      </c>
      <c r="I86" s="21">
        <v>38</v>
      </c>
      <c r="J86" s="24">
        <f t="shared" si="31"/>
        <v>97.435897435897431</v>
      </c>
      <c r="K86" s="21">
        <v>0</v>
      </c>
      <c r="L86" s="24">
        <f t="shared" si="32"/>
        <v>0</v>
      </c>
      <c r="M86" s="21">
        <v>1</v>
      </c>
      <c r="N86" s="21" t="s">
        <v>1144</v>
      </c>
    </row>
    <row r="87" ht="78">
      <c r="A87" s="20" t="s">
        <v>354</v>
      </c>
      <c r="B87" s="21" t="s">
        <v>355</v>
      </c>
      <c r="C87" s="21" t="s">
        <v>356</v>
      </c>
      <c r="D87" s="23" t="s">
        <v>357</v>
      </c>
      <c r="E87" s="23" t="s">
        <v>21</v>
      </c>
      <c r="F87" s="23" t="s">
        <v>22</v>
      </c>
      <c r="G87" s="20">
        <v>0</v>
      </c>
      <c r="H87" s="21">
        <f t="shared" si="30"/>
        <v>108</v>
      </c>
      <c r="I87" s="21">
        <v>106</v>
      </c>
      <c r="J87" s="24">
        <f t="shared" si="31"/>
        <v>97.247706422018354</v>
      </c>
      <c r="K87" s="21">
        <v>2</v>
      </c>
      <c r="L87" s="24">
        <f t="shared" si="32"/>
        <v>1.8518518518518519</v>
      </c>
      <c r="M87" s="21">
        <v>1</v>
      </c>
      <c r="N87" s="21" t="s">
        <v>1144</v>
      </c>
    </row>
    <row r="88" ht="78">
      <c r="A88" s="20" t="s">
        <v>1200</v>
      </c>
      <c r="B88" s="21" t="s">
        <v>1201</v>
      </c>
      <c r="C88" s="21" t="s">
        <v>996</v>
      </c>
      <c r="D88" s="22" t="s">
        <v>1202</v>
      </c>
      <c r="E88" s="23" t="s">
        <v>21</v>
      </c>
      <c r="F88" s="23" t="s">
        <v>22</v>
      </c>
      <c r="G88" s="20">
        <v>0</v>
      </c>
      <c r="H88" s="21">
        <f t="shared" si="30"/>
        <v>35</v>
      </c>
      <c r="I88" s="21">
        <v>35</v>
      </c>
      <c r="J88" s="24">
        <f t="shared" si="31"/>
        <v>97.222222222222229</v>
      </c>
      <c r="K88" s="21">
        <v>0</v>
      </c>
      <c r="L88" s="24">
        <f t="shared" si="32"/>
        <v>0</v>
      </c>
      <c r="M88" s="21">
        <v>1</v>
      </c>
      <c r="N88" s="21" t="s">
        <v>1144</v>
      </c>
    </row>
    <row r="89" ht="78">
      <c r="A89" s="20" t="s">
        <v>210</v>
      </c>
      <c r="B89" s="21" t="s">
        <v>211</v>
      </c>
      <c r="C89" s="21" t="s">
        <v>212</v>
      </c>
      <c r="D89" s="23" t="s">
        <v>213</v>
      </c>
      <c r="E89" s="23" t="s">
        <v>21</v>
      </c>
      <c r="F89" s="23" t="s">
        <v>22</v>
      </c>
      <c r="G89" s="20">
        <v>0</v>
      </c>
      <c r="H89" s="21">
        <f t="shared" si="30"/>
        <v>31</v>
      </c>
      <c r="I89" s="21">
        <v>31</v>
      </c>
      <c r="J89" s="24">
        <f t="shared" si="31"/>
        <v>96.875</v>
      </c>
      <c r="K89" s="21">
        <v>0</v>
      </c>
      <c r="L89" s="24">
        <f t="shared" si="32"/>
        <v>0</v>
      </c>
      <c r="M89" s="21">
        <v>1</v>
      </c>
      <c r="N89" s="21" t="s">
        <v>1144</v>
      </c>
    </row>
    <row r="90" ht="78">
      <c r="A90" s="20" t="s">
        <v>68</v>
      </c>
      <c r="B90" s="21" t="s">
        <v>69</v>
      </c>
      <c r="C90" s="21" t="s">
        <v>70</v>
      </c>
      <c r="D90" s="23" t="s">
        <v>71</v>
      </c>
      <c r="E90" s="23" t="s">
        <v>21</v>
      </c>
      <c r="F90" s="23" t="s">
        <v>22</v>
      </c>
      <c r="G90" s="20">
        <v>0</v>
      </c>
      <c r="H90" s="21">
        <f t="shared" si="30"/>
        <v>25</v>
      </c>
      <c r="I90" s="21">
        <v>25</v>
      </c>
      <c r="J90" s="24">
        <f t="shared" si="31"/>
        <v>96.15384615384616</v>
      </c>
      <c r="K90" s="21">
        <v>0</v>
      </c>
      <c r="L90" s="24">
        <f t="shared" si="32"/>
        <v>0</v>
      </c>
      <c r="M90" s="21">
        <v>1</v>
      </c>
      <c r="N90" s="21" t="s">
        <v>1144</v>
      </c>
    </row>
    <row r="91" ht="78">
      <c r="A91" s="20" t="s">
        <v>264</v>
      </c>
      <c r="B91" s="21" t="s">
        <v>265</v>
      </c>
      <c r="C91" s="21" t="s">
        <v>266</v>
      </c>
      <c r="D91" s="23" t="s">
        <v>267</v>
      </c>
      <c r="E91" s="23" t="s">
        <v>21</v>
      </c>
      <c r="F91" s="23" t="s">
        <v>22</v>
      </c>
      <c r="G91" s="20">
        <v>6</v>
      </c>
      <c r="H91" s="21">
        <f t="shared" si="30"/>
        <v>23</v>
      </c>
      <c r="I91" s="21">
        <v>23</v>
      </c>
      <c r="J91" s="24">
        <f t="shared" si="31"/>
        <v>95.833333333333329</v>
      </c>
      <c r="K91" s="21">
        <v>0</v>
      </c>
      <c r="L91" s="24">
        <f t="shared" si="32"/>
        <v>0</v>
      </c>
      <c r="M91" s="21">
        <v>1</v>
      </c>
      <c r="N91" s="21" t="s">
        <v>1144</v>
      </c>
    </row>
    <row r="92" ht="78">
      <c r="A92" s="20" t="s">
        <v>257</v>
      </c>
      <c r="B92" s="21" t="s">
        <v>176</v>
      </c>
      <c r="C92" s="21" t="s">
        <v>95</v>
      </c>
      <c r="D92" s="23" t="s">
        <v>258</v>
      </c>
      <c r="E92" s="23" t="s">
        <v>21</v>
      </c>
      <c r="F92" s="23" t="s">
        <v>22</v>
      </c>
      <c r="G92" s="20">
        <v>1</v>
      </c>
      <c r="H92" s="21">
        <f t="shared" si="30"/>
        <v>21</v>
      </c>
      <c r="I92" s="21">
        <v>21</v>
      </c>
      <c r="J92" s="24">
        <f t="shared" si="31"/>
        <v>95.454545454545453</v>
      </c>
      <c r="K92" s="21">
        <v>0</v>
      </c>
      <c r="L92" s="24">
        <f t="shared" si="32"/>
        <v>0</v>
      </c>
      <c r="M92" s="21">
        <v>1</v>
      </c>
      <c r="N92" s="21" t="s">
        <v>1144</v>
      </c>
    </row>
    <row r="93" ht="78">
      <c r="A93" s="20" t="s">
        <v>121</v>
      </c>
      <c r="B93" s="21" t="s">
        <v>44</v>
      </c>
      <c r="C93" s="21" t="s">
        <v>122</v>
      </c>
      <c r="D93" s="23" t="s">
        <v>123</v>
      </c>
      <c r="E93" s="23" t="s">
        <v>21</v>
      </c>
      <c r="F93" s="23" t="s">
        <v>22</v>
      </c>
      <c r="G93" s="20">
        <v>0</v>
      </c>
      <c r="H93" s="21">
        <f t="shared" si="30"/>
        <v>20</v>
      </c>
      <c r="I93" s="21">
        <v>20</v>
      </c>
      <c r="J93" s="24">
        <f t="shared" si="31"/>
        <v>95.238095238095241</v>
      </c>
      <c r="K93" s="21">
        <v>0</v>
      </c>
      <c r="L93" s="24">
        <f t="shared" si="32"/>
        <v>0</v>
      </c>
      <c r="M93" s="21">
        <v>1</v>
      </c>
      <c r="N93" s="21" t="s">
        <v>1144</v>
      </c>
    </row>
    <row r="94" ht="78">
      <c r="A94" s="20" t="s">
        <v>1203</v>
      </c>
      <c r="B94" s="21" t="s">
        <v>281</v>
      </c>
      <c r="C94" s="21" t="s">
        <v>112</v>
      </c>
      <c r="D94" s="22" t="s">
        <v>1204</v>
      </c>
      <c r="E94" s="23" t="s">
        <v>21</v>
      </c>
      <c r="F94" s="23" t="s">
        <v>22</v>
      </c>
      <c r="G94" s="20">
        <v>0</v>
      </c>
      <c r="H94" s="21">
        <f t="shared" si="30"/>
        <v>17</v>
      </c>
      <c r="I94" s="21">
        <v>17</v>
      </c>
      <c r="J94" s="24">
        <f t="shared" si="31"/>
        <v>94.444444444444443</v>
      </c>
      <c r="K94" s="21">
        <v>0</v>
      </c>
      <c r="L94" s="24">
        <f t="shared" si="32"/>
        <v>0</v>
      </c>
      <c r="M94" s="21">
        <v>1</v>
      </c>
      <c r="N94" s="21" t="s">
        <v>1144</v>
      </c>
    </row>
    <row r="95" ht="78">
      <c r="A95" s="20" t="s">
        <v>1205</v>
      </c>
      <c r="B95" s="21" t="s">
        <v>571</v>
      </c>
      <c r="C95" s="21" t="s">
        <v>1206</v>
      </c>
      <c r="D95" s="22" t="s">
        <v>1207</v>
      </c>
      <c r="E95" s="23" t="s">
        <v>21</v>
      </c>
      <c r="F95" s="23" t="s">
        <v>22</v>
      </c>
      <c r="G95" s="20">
        <v>0</v>
      </c>
      <c r="H95" s="21">
        <f t="shared" si="30"/>
        <v>15</v>
      </c>
      <c r="I95" s="21">
        <v>15</v>
      </c>
      <c r="J95" s="24">
        <f t="shared" si="31"/>
        <v>93.75</v>
      </c>
      <c r="K95" s="21">
        <v>0</v>
      </c>
      <c r="L95" s="24">
        <f t="shared" si="32"/>
        <v>0</v>
      </c>
      <c r="M95" s="21">
        <v>1</v>
      </c>
      <c r="N95" s="21" t="s">
        <v>1144</v>
      </c>
    </row>
    <row r="96" ht="78">
      <c r="A96" s="20" t="s">
        <v>1208</v>
      </c>
      <c r="B96" s="21" t="s">
        <v>352</v>
      </c>
      <c r="C96" s="21" t="s">
        <v>491</v>
      </c>
      <c r="D96" s="22" t="s">
        <v>1209</v>
      </c>
      <c r="E96" s="23" t="s">
        <v>21</v>
      </c>
      <c r="F96" s="23" t="s">
        <v>22</v>
      </c>
      <c r="G96" s="20">
        <v>0</v>
      </c>
      <c r="H96" s="21">
        <f t="shared" si="30"/>
        <v>11</v>
      </c>
      <c r="I96" s="21">
        <v>11</v>
      </c>
      <c r="J96" s="24">
        <f t="shared" si="31"/>
        <v>91.666666666666671</v>
      </c>
      <c r="K96" s="21">
        <v>0</v>
      </c>
      <c r="L96" s="24">
        <f t="shared" si="32"/>
        <v>0</v>
      </c>
      <c r="M96" s="21">
        <v>1</v>
      </c>
      <c r="N96" s="21" t="s">
        <v>1144</v>
      </c>
    </row>
    <row r="97" ht="78">
      <c r="A97" s="20" t="s">
        <v>467</v>
      </c>
      <c r="B97" s="21" t="s">
        <v>118</v>
      </c>
      <c r="C97" s="21" t="s">
        <v>468</v>
      </c>
      <c r="D97" s="23" t="s">
        <v>469</v>
      </c>
      <c r="E97" s="23" t="s">
        <v>21</v>
      </c>
      <c r="F97" s="23" t="s">
        <v>22</v>
      </c>
      <c r="G97" s="20">
        <v>1</v>
      </c>
      <c r="H97" s="21">
        <f t="shared" si="30"/>
        <v>477</v>
      </c>
      <c r="I97" s="21">
        <v>474</v>
      </c>
      <c r="J97" s="24">
        <f t="shared" si="31"/>
        <v>98.956158663883087</v>
      </c>
      <c r="K97" s="21">
        <v>3</v>
      </c>
      <c r="L97" s="24">
        <f t="shared" si="32"/>
        <v>0.62893081761006286</v>
      </c>
      <c r="M97" s="21">
        <v>2</v>
      </c>
      <c r="N97" s="21" t="s">
        <v>1144</v>
      </c>
    </row>
    <row r="98" ht="78">
      <c r="A98" s="20" t="s">
        <v>463</v>
      </c>
      <c r="B98" s="21" t="s">
        <v>464</v>
      </c>
      <c r="C98" s="21" t="s">
        <v>465</v>
      </c>
      <c r="D98" s="23" t="s">
        <v>466</v>
      </c>
      <c r="E98" s="23" t="s">
        <v>21</v>
      </c>
      <c r="F98" s="23" t="s">
        <v>22</v>
      </c>
      <c r="G98" s="20">
        <v>1</v>
      </c>
      <c r="H98" s="21">
        <f t="shared" ref="H98:H161" si="33">I98+K98</f>
        <v>153</v>
      </c>
      <c r="I98" s="21">
        <v>153</v>
      </c>
      <c r="J98" s="24">
        <f t="shared" ref="J98:J161" si="34">I98*100/(H98+M98)</f>
        <v>98.709677419354833</v>
      </c>
      <c r="K98" s="21">
        <v>0</v>
      </c>
      <c r="L98" s="24">
        <f t="shared" ref="L98:L161" si="35">K98*100/H98</f>
        <v>0</v>
      </c>
      <c r="M98" s="21">
        <v>2</v>
      </c>
      <c r="N98" s="21" t="s">
        <v>1144</v>
      </c>
    </row>
    <row r="99" ht="78">
      <c r="A99" s="20" t="s">
        <v>167</v>
      </c>
      <c r="B99" s="21" t="s">
        <v>168</v>
      </c>
      <c r="C99" s="21" t="s">
        <v>169</v>
      </c>
      <c r="D99" s="23" t="s">
        <v>170</v>
      </c>
      <c r="E99" s="23" t="s">
        <v>21</v>
      </c>
      <c r="F99" s="23" t="s">
        <v>22</v>
      </c>
      <c r="G99" s="20">
        <v>0</v>
      </c>
      <c r="H99" s="21">
        <f t="shared" si="33"/>
        <v>119</v>
      </c>
      <c r="I99" s="21">
        <v>119</v>
      </c>
      <c r="J99" s="24">
        <f t="shared" si="34"/>
        <v>98.347107438016522</v>
      </c>
      <c r="K99" s="21">
        <v>0</v>
      </c>
      <c r="L99" s="24">
        <f t="shared" si="35"/>
        <v>0</v>
      </c>
      <c r="M99" s="21">
        <v>2</v>
      </c>
      <c r="N99" s="21" t="s">
        <v>1144</v>
      </c>
    </row>
    <row r="100" ht="78">
      <c r="A100" s="20" t="s">
        <v>1210</v>
      </c>
      <c r="B100" s="21" t="s">
        <v>657</v>
      </c>
      <c r="C100" s="21" t="s">
        <v>1211</v>
      </c>
      <c r="D100" s="22" t="s">
        <v>1212</v>
      </c>
      <c r="E100" s="23" t="s">
        <v>21</v>
      </c>
      <c r="F100" s="23" t="s">
        <v>22</v>
      </c>
      <c r="G100" s="20">
        <v>2</v>
      </c>
      <c r="H100" s="21">
        <f t="shared" si="33"/>
        <v>100</v>
      </c>
      <c r="I100" s="21">
        <v>100</v>
      </c>
      <c r="J100" s="24">
        <f t="shared" si="34"/>
        <v>98.039215686274517</v>
      </c>
      <c r="K100" s="21">
        <v>0</v>
      </c>
      <c r="L100" s="24">
        <f t="shared" si="35"/>
        <v>0</v>
      </c>
      <c r="M100" s="21">
        <v>2</v>
      </c>
      <c r="N100" s="21" t="s">
        <v>1144</v>
      </c>
    </row>
    <row r="101" ht="78">
      <c r="A101" s="20" t="s">
        <v>707</v>
      </c>
      <c r="B101" s="21" t="s">
        <v>254</v>
      </c>
      <c r="C101" s="21" t="s">
        <v>1213</v>
      </c>
      <c r="D101" s="22" t="s">
        <v>1214</v>
      </c>
      <c r="E101" s="23" t="s">
        <v>21</v>
      </c>
      <c r="F101" s="23" t="s">
        <v>22</v>
      </c>
      <c r="G101" s="20">
        <v>0</v>
      </c>
      <c r="H101" s="21">
        <f t="shared" si="33"/>
        <v>100</v>
      </c>
      <c r="I101" s="21">
        <v>100</v>
      </c>
      <c r="J101" s="24">
        <f t="shared" si="34"/>
        <v>98.039215686274517</v>
      </c>
      <c r="K101" s="21">
        <v>0</v>
      </c>
      <c r="L101" s="24">
        <f t="shared" si="35"/>
        <v>0</v>
      </c>
      <c r="M101" s="21">
        <v>2</v>
      </c>
      <c r="N101" s="21" t="s">
        <v>1144</v>
      </c>
    </row>
    <row r="102" ht="78">
      <c r="A102" s="20" t="s">
        <v>76</v>
      </c>
      <c r="B102" s="21" t="s">
        <v>77</v>
      </c>
      <c r="C102" s="21" t="s">
        <v>78</v>
      </c>
      <c r="D102" s="23" t="s">
        <v>79</v>
      </c>
      <c r="E102" s="23" t="s">
        <v>21</v>
      </c>
      <c r="F102" s="23" t="s">
        <v>22</v>
      </c>
      <c r="G102" s="20">
        <v>2</v>
      </c>
      <c r="H102" s="21">
        <f t="shared" si="33"/>
        <v>99</v>
      </c>
      <c r="I102" s="21">
        <v>99</v>
      </c>
      <c r="J102" s="24">
        <f t="shared" si="34"/>
        <v>98.019801980198025</v>
      </c>
      <c r="K102" s="21">
        <v>0</v>
      </c>
      <c r="L102" s="24">
        <f t="shared" si="35"/>
        <v>0</v>
      </c>
      <c r="M102" s="21">
        <v>2</v>
      </c>
      <c r="N102" s="21" t="s">
        <v>1144</v>
      </c>
    </row>
    <row r="103" ht="78">
      <c r="A103" s="20" t="s">
        <v>163</v>
      </c>
      <c r="B103" s="21" t="s">
        <v>164</v>
      </c>
      <c r="C103" s="21" t="s">
        <v>165</v>
      </c>
      <c r="D103" s="23" t="s">
        <v>166</v>
      </c>
      <c r="E103" s="23" t="s">
        <v>21</v>
      </c>
      <c r="F103" s="23" t="s">
        <v>22</v>
      </c>
      <c r="G103" s="20">
        <v>0</v>
      </c>
      <c r="H103" s="21">
        <f t="shared" si="33"/>
        <v>89</v>
      </c>
      <c r="I103" s="21">
        <v>89</v>
      </c>
      <c r="J103" s="24">
        <f t="shared" si="34"/>
        <v>97.802197802197796</v>
      </c>
      <c r="K103" s="21">
        <v>0</v>
      </c>
      <c r="L103" s="24">
        <f t="shared" si="35"/>
        <v>0</v>
      </c>
      <c r="M103" s="21">
        <v>2</v>
      </c>
      <c r="N103" s="21" t="s">
        <v>1144</v>
      </c>
    </row>
    <row r="104" ht="78">
      <c r="A104" s="20" t="s">
        <v>325</v>
      </c>
      <c r="B104" s="21" t="s">
        <v>326</v>
      </c>
      <c r="C104" s="21" t="s">
        <v>327</v>
      </c>
      <c r="D104" s="23" t="s">
        <v>328</v>
      </c>
      <c r="E104" s="23" t="s">
        <v>21</v>
      </c>
      <c r="F104" s="23" t="s">
        <v>22</v>
      </c>
      <c r="G104" s="20">
        <v>2</v>
      </c>
      <c r="H104" s="21">
        <f t="shared" si="33"/>
        <v>88</v>
      </c>
      <c r="I104" s="21">
        <v>88</v>
      </c>
      <c r="J104" s="24">
        <f t="shared" si="34"/>
        <v>97.777777777777771</v>
      </c>
      <c r="K104" s="21">
        <v>0</v>
      </c>
      <c r="L104" s="24">
        <f t="shared" si="35"/>
        <v>0</v>
      </c>
      <c r="M104" s="21">
        <v>2</v>
      </c>
      <c r="N104" s="21" t="s">
        <v>1144</v>
      </c>
    </row>
    <row r="105" ht="78">
      <c r="A105" s="20" t="s">
        <v>470</v>
      </c>
      <c r="B105" s="21" t="s">
        <v>305</v>
      </c>
      <c r="C105" s="21" t="s">
        <v>37</v>
      </c>
      <c r="D105" s="23" t="s">
        <v>471</v>
      </c>
      <c r="E105" s="23" t="s">
        <v>21</v>
      </c>
      <c r="F105" s="23" t="s">
        <v>22</v>
      </c>
      <c r="G105" s="20">
        <v>0</v>
      </c>
      <c r="H105" s="21">
        <f t="shared" si="33"/>
        <v>88</v>
      </c>
      <c r="I105" s="21">
        <v>88</v>
      </c>
      <c r="J105" s="24">
        <f t="shared" si="34"/>
        <v>97.777777777777771</v>
      </c>
      <c r="K105" s="21">
        <v>0</v>
      </c>
      <c r="L105" s="24">
        <f t="shared" si="35"/>
        <v>0</v>
      </c>
      <c r="M105" s="21">
        <v>2</v>
      </c>
      <c r="N105" s="21" t="s">
        <v>1144</v>
      </c>
    </row>
    <row r="106" ht="78">
      <c r="A106" s="20" t="s">
        <v>339</v>
      </c>
      <c r="B106" s="21" t="s">
        <v>340</v>
      </c>
      <c r="C106" s="21" t="s">
        <v>341</v>
      </c>
      <c r="D106" s="23" t="s">
        <v>342</v>
      </c>
      <c r="E106" s="23" t="s">
        <v>21</v>
      </c>
      <c r="F106" s="23" t="s">
        <v>22</v>
      </c>
      <c r="G106" s="20">
        <v>0</v>
      </c>
      <c r="H106" s="21">
        <f t="shared" si="33"/>
        <v>133</v>
      </c>
      <c r="I106" s="21">
        <v>132</v>
      </c>
      <c r="J106" s="24">
        <f t="shared" si="34"/>
        <v>97.777777777777771</v>
      </c>
      <c r="K106" s="21">
        <v>1</v>
      </c>
      <c r="L106" s="24">
        <f t="shared" si="35"/>
        <v>0.75187969924812026</v>
      </c>
      <c r="M106" s="21">
        <v>2</v>
      </c>
      <c r="N106" s="21" t="s">
        <v>1144</v>
      </c>
    </row>
    <row r="107" ht="78">
      <c r="A107" s="20" t="s">
        <v>51</v>
      </c>
      <c r="B107" s="21" t="s">
        <v>52</v>
      </c>
      <c r="C107" s="21" t="s">
        <v>53</v>
      </c>
      <c r="D107" s="23">
        <v>33198</v>
      </c>
      <c r="E107" s="23" t="s">
        <v>21</v>
      </c>
      <c r="F107" s="23" t="s">
        <v>22</v>
      </c>
      <c r="G107" s="20">
        <v>0</v>
      </c>
      <c r="H107" s="21">
        <f t="shared" si="33"/>
        <v>85</v>
      </c>
      <c r="I107" s="21">
        <v>85</v>
      </c>
      <c r="J107" s="24">
        <f t="shared" si="34"/>
        <v>97.701149425287355</v>
      </c>
      <c r="K107" s="21">
        <v>0</v>
      </c>
      <c r="L107" s="24">
        <f t="shared" si="35"/>
        <v>0</v>
      </c>
      <c r="M107" s="21">
        <v>2</v>
      </c>
      <c r="N107" s="21" t="s">
        <v>1144</v>
      </c>
    </row>
    <row r="108" ht="78">
      <c r="A108" s="20" t="s">
        <v>415</v>
      </c>
      <c r="B108" s="21" t="s">
        <v>389</v>
      </c>
      <c r="C108" s="21" t="s">
        <v>416</v>
      </c>
      <c r="D108" s="23" t="s">
        <v>417</v>
      </c>
      <c r="E108" s="23" t="s">
        <v>21</v>
      </c>
      <c r="F108" s="23" t="s">
        <v>22</v>
      </c>
      <c r="G108" s="20">
        <v>0</v>
      </c>
      <c r="H108" s="21">
        <f t="shared" si="33"/>
        <v>66</v>
      </c>
      <c r="I108" s="21">
        <v>66</v>
      </c>
      <c r="J108" s="24">
        <f t="shared" si="34"/>
        <v>97.058823529411768</v>
      </c>
      <c r="K108" s="21">
        <v>0</v>
      </c>
      <c r="L108" s="24">
        <f t="shared" si="35"/>
        <v>0</v>
      </c>
      <c r="M108" s="21">
        <v>2</v>
      </c>
      <c r="N108" s="21" t="s">
        <v>1144</v>
      </c>
    </row>
    <row r="109" ht="78">
      <c r="A109" s="20" t="s">
        <v>366</v>
      </c>
      <c r="B109" s="21" t="s">
        <v>367</v>
      </c>
      <c r="C109" s="21" t="s">
        <v>368</v>
      </c>
      <c r="D109" s="23" t="s">
        <v>369</v>
      </c>
      <c r="E109" s="23" t="s">
        <v>21</v>
      </c>
      <c r="F109" s="23" t="s">
        <v>22</v>
      </c>
      <c r="G109" s="20">
        <v>0</v>
      </c>
      <c r="H109" s="21">
        <f t="shared" si="33"/>
        <v>65</v>
      </c>
      <c r="I109" s="21">
        <v>65</v>
      </c>
      <c r="J109" s="24">
        <f t="shared" si="34"/>
        <v>97.014925373134332</v>
      </c>
      <c r="K109" s="21">
        <v>0</v>
      </c>
      <c r="L109" s="24">
        <f t="shared" si="35"/>
        <v>0</v>
      </c>
      <c r="M109" s="21">
        <v>2</v>
      </c>
      <c r="N109" s="21" t="s">
        <v>1144</v>
      </c>
    </row>
    <row r="110" ht="78">
      <c r="A110" s="20" t="s">
        <v>246</v>
      </c>
      <c r="B110" s="21" t="s">
        <v>247</v>
      </c>
      <c r="C110" s="21" t="s">
        <v>248</v>
      </c>
      <c r="D110" s="23" t="s">
        <v>249</v>
      </c>
      <c r="E110" s="23" t="s">
        <v>21</v>
      </c>
      <c r="F110" s="23" t="s">
        <v>22</v>
      </c>
      <c r="G110" s="20">
        <v>0</v>
      </c>
      <c r="H110" s="21">
        <f t="shared" si="33"/>
        <v>57</v>
      </c>
      <c r="I110" s="21">
        <v>57</v>
      </c>
      <c r="J110" s="24">
        <f t="shared" si="34"/>
        <v>96.610169491525426</v>
      </c>
      <c r="K110" s="21">
        <v>0</v>
      </c>
      <c r="L110" s="24">
        <f t="shared" si="35"/>
        <v>0</v>
      </c>
      <c r="M110" s="21">
        <v>2</v>
      </c>
      <c r="N110" s="21" t="s">
        <v>1144</v>
      </c>
    </row>
    <row r="111" ht="78">
      <c r="A111" s="20" t="s">
        <v>82</v>
      </c>
      <c r="B111" s="21" t="s">
        <v>83</v>
      </c>
      <c r="C111" s="21" t="s">
        <v>84</v>
      </c>
      <c r="D111" s="23" t="s">
        <v>85</v>
      </c>
      <c r="E111" s="23" t="s">
        <v>21</v>
      </c>
      <c r="F111" s="23" t="s">
        <v>22</v>
      </c>
      <c r="G111" s="20">
        <v>0</v>
      </c>
      <c r="H111" s="21">
        <f t="shared" si="33"/>
        <v>56</v>
      </c>
      <c r="I111" s="21">
        <v>56</v>
      </c>
      <c r="J111" s="24">
        <f t="shared" si="34"/>
        <v>96.551724137931032</v>
      </c>
      <c r="K111" s="21">
        <v>0</v>
      </c>
      <c r="L111" s="24">
        <f t="shared" si="35"/>
        <v>0</v>
      </c>
      <c r="M111" s="21">
        <v>2</v>
      </c>
      <c r="N111" s="21" t="s">
        <v>1144</v>
      </c>
    </row>
    <row r="112" ht="78">
      <c r="A112" s="20" t="s">
        <v>424</v>
      </c>
      <c r="B112" s="21" t="s">
        <v>219</v>
      </c>
      <c r="C112" s="21" t="s">
        <v>425</v>
      </c>
      <c r="D112" s="23" t="s">
        <v>426</v>
      </c>
      <c r="E112" s="23" t="s">
        <v>21</v>
      </c>
      <c r="F112" s="23" t="s">
        <v>22</v>
      </c>
      <c r="G112" s="20">
        <v>0</v>
      </c>
      <c r="H112" s="21">
        <f t="shared" si="33"/>
        <v>54</v>
      </c>
      <c r="I112" s="21">
        <v>54</v>
      </c>
      <c r="J112" s="24">
        <f t="shared" si="34"/>
        <v>96.428571428571431</v>
      </c>
      <c r="K112" s="21">
        <v>0</v>
      </c>
      <c r="L112" s="24">
        <f t="shared" si="35"/>
        <v>0</v>
      </c>
      <c r="M112" s="21">
        <v>2</v>
      </c>
      <c r="N112" s="21" t="s">
        <v>1144</v>
      </c>
    </row>
    <row r="113" ht="78">
      <c r="A113" s="20" t="s">
        <v>144</v>
      </c>
      <c r="B113" s="21" t="s">
        <v>145</v>
      </c>
      <c r="C113" s="21" t="s">
        <v>146</v>
      </c>
      <c r="D113" s="23" t="s">
        <v>147</v>
      </c>
      <c r="E113" s="23" t="s">
        <v>21</v>
      </c>
      <c r="F113" s="23" t="s">
        <v>22</v>
      </c>
      <c r="G113" s="20">
        <v>0</v>
      </c>
      <c r="H113" s="21">
        <f t="shared" si="33"/>
        <v>82</v>
      </c>
      <c r="I113" s="21">
        <v>81</v>
      </c>
      <c r="J113" s="24">
        <f t="shared" si="34"/>
        <v>96.428571428571431</v>
      </c>
      <c r="K113" s="21">
        <v>1</v>
      </c>
      <c r="L113" s="24">
        <f t="shared" si="35"/>
        <v>1.2195121951219512</v>
      </c>
      <c r="M113" s="21">
        <v>2</v>
      </c>
      <c r="N113" s="21" t="s">
        <v>1144</v>
      </c>
    </row>
    <row r="114" ht="78">
      <c r="A114" s="20" t="s">
        <v>392</v>
      </c>
      <c r="B114" s="21" t="s">
        <v>394</v>
      </c>
      <c r="C114" s="21" t="s">
        <v>395</v>
      </c>
      <c r="D114" s="23" t="s">
        <v>396</v>
      </c>
      <c r="E114" s="23" t="s">
        <v>21</v>
      </c>
      <c r="F114" s="23" t="s">
        <v>22</v>
      </c>
      <c r="G114" s="20">
        <v>0</v>
      </c>
      <c r="H114" s="21">
        <f t="shared" si="33"/>
        <v>51</v>
      </c>
      <c r="I114" s="21">
        <v>51</v>
      </c>
      <c r="J114" s="24">
        <f t="shared" si="34"/>
        <v>96.226415094339629</v>
      </c>
      <c r="K114" s="21">
        <v>0</v>
      </c>
      <c r="L114" s="24">
        <f t="shared" si="35"/>
        <v>0</v>
      </c>
      <c r="M114" s="21">
        <v>2</v>
      </c>
      <c r="N114" s="21" t="s">
        <v>1144</v>
      </c>
    </row>
    <row r="115" ht="78">
      <c r="A115" s="20" t="s">
        <v>454</v>
      </c>
      <c r="B115" s="21" t="s">
        <v>455</v>
      </c>
      <c r="C115" s="21" t="s">
        <v>456</v>
      </c>
      <c r="D115" s="23" t="s">
        <v>457</v>
      </c>
      <c r="E115" s="23" t="s">
        <v>21</v>
      </c>
      <c r="F115" s="23" t="s">
        <v>22</v>
      </c>
      <c r="G115" s="20">
        <v>0</v>
      </c>
      <c r="H115" s="21">
        <f t="shared" si="33"/>
        <v>45</v>
      </c>
      <c r="I115" s="21">
        <v>45</v>
      </c>
      <c r="J115" s="24">
        <f t="shared" si="34"/>
        <v>95.744680851063833</v>
      </c>
      <c r="K115" s="21">
        <v>0</v>
      </c>
      <c r="L115" s="24">
        <f t="shared" si="35"/>
        <v>0</v>
      </c>
      <c r="M115" s="21">
        <v>2</v>
      </c>
      <c r="N115" s="21" t="s">
        <v>1144</v>
      </c>
    </row>
    <row r="116" ht="78">
      <c r="A116" s="20" t="s">
        <v>294</v>
      </c>
      <c r="B116" s="21" t="s">
        <v>186</v>
      </c>
      <c r="C116" s="21" t="s">
        <v>295</v>
      </c>
      <c r="D116" s="23" t="s">
        <v>296</v>
      </c>
      <c r="E116" s="23" t="s">
        <v>21</v>
      </c>
      <c r="F116" s="23" t="s">
        <v>22</v>
      </c>
      <c r="G116" s="20">
        <v>2</v>
      </c>
      <c r="H116" s="21">
        <f t="shared" si="33"/>
        <v>41</v>
      </c>
      <c r="I116" s="21">
        <v>41</v>
      </c>
      <c r="J116" s="24">
        <f t="shared" si="34"/>
        <v>95.348837209302332</v>
      </c>
      <c r="K116" s="21">
        <v>0</v>
      </c>
      <c r="L116" s="24">
        <f t="shared" si="35"/>
        <v>0</v>
      </c>
      <c r="M116" s="21">
        <v>2</v>
      </c>
      <c r="N116" s="21" t="s">
        <v>1144</v>
      </c>
    </row>
    <row r="117" ht="78">
      <c r="A117" s="20" t="s">
        <v>442</v>
      </c>
      <c r="B117" s="21" t="s">
        <v>215</v>
      </c>
      <c r="C117" s="21" t="s">
        <v>372</v>
      </c>
      <c r="D117" s="23" t="s">
        <v>443</v>
      </c>
      <c r="E117" s="23" t="s">
        <v>21</v>
      </c>
      <c r="F117" s="23" t="s">
        <v>22</v>
      </c>
      <c r="G117" s="20">
        <v>0</v>
      </c>
      <c r="H117" s="21">
        <f t="shared" si="33"/>
        <v>40</v>
      </c>
      <c r="I117" s="21">
        <v>40</v>
      </c>
      <c r="J117" s="24">
        <f t="shared" si="34"/>
        <v>95.238095238095241</v>
      </c>
      <c r="K117" s="21">
        <v>0</v>
      </c>
      <c r="L117" s="24">
        <f t="shared" si="35"/>
        <v>0</v>
      </c>
      <c r="M117" s="21">
        <v>2</v>
      </c>
      <c r="N117" s="21" t="s">
        <v>1144</v>
      </c>
    </row>
    <row r="118" ht="78">
      <c r="A118" s="20" t="s">
        <v>60</v>
      </c>
      <c r="B118" s="21" t="s">
        <v>61</v>
      </c>
      <c r="C118" s="21" t="s">
        <v>62</v>
      </c>
      <c r="D118" s="23" t="s">
        <v>63</v>
      </c>
      <c r="E118" s="23" t="s">
        <v>21</v>
      </c>
      <c r="F118" s="23" t="s">
        <v>22</v>
      </c>
      <c r="G118" s="20">
        <v>0</v>
      </c>
      <c r="H118" s="21">
        <f t="shared" si="33"/>
        <v>36</v>
      </c>
      <c r="I118" s="21">
        <v>36</v>
      </c>
      <c r="J118" s="24">
        <f t="shared" si="34"/>
        <v>94.736842105263165</v>
      </c>
      <c r="K118" s="21">
        <v>0</v>
      </c>
      <c r="L118" s="24">
        <f t="shared" si="35"/>
        <v>0</v>
      </c>
      <c r="M118" s="21">
        <v>2</v>
      </c>
      <c r="N118" s="21" t="s">
        <v>1144</v>
      </c>
    </row>
    <row r="119" ht="78">
      <c r="A119" s="20" t="s">
        <v>159</v>
      </c>
      <c r="B119" s="21" t="s">
        <v>418</v>
      </c>
      <c r="C119" s="21" t="s">
        <v>419</v>
      </c>
      <c r="D119" s="23" t="s">
        <v>420</v>
      </c>
      <c r="E119" s="23" t="s">
        <v>21</v>
      </c>
      <c r="F119" s="23" t="s">
        <v>22</v>
      </c>
      <c r="G119" s="20">
        <v>1</v>
      </c>
      <c r="H119" s="21">
        <f t="shared" si="33"/>
        <v>34</v>
      </c>
      <c r="I119" s="21">
        <v>34</v>
      </c>
      <c r="J119" s="24">
        <f t="shared" si="34"/>
        <v>94.444444444444443</v>
      </c>
      <c r="K119" s="21">
        <v>0</v>
      </c>
      <c r="L119" s="24">
        <f t="shared" si="35"/>
        <v>0</v>
      </c>
      <c r="M119" s="21">
        <v>2</v>
      </c>
      <c r="N119" s="21" t="s">
        <v>1144</v>
      </c>
    </row>
    <row r="120" ht="78">
      <c r="A120" s="20" t="s">
        <v>376</v>
      </c>
      <c r="B120" s="21" t="s">
        <v>103</v>
      </c>
      <c r="C120" s="21" t="s">
        <v>377</v>
      </c>
      <c r="D120" s="23" t="s">
        <v>378</v>
      </c>
      <c r="E120" s="23" t="s">
        <v>21</v>
      </c>
      <c r="F120" s="23" t="s">
        <v>22</v>
      </c>
      <c r="G120" s="20">
        <v>0</v>
      </c>
      <c r="H120" s="21">
        <f t="shared" si="33"/>
        <v>32</v>
      </c>
      <c r="I120" s="21">
        <v>32</v>
      </c>
      <c r="J120" s="24">
        <f t="shared" si="34"/>
        <v>94.117647058823536</v>
      </c>
      <c r="K120" s="21">
        <v>0</v>
      </c>
      <c r="L120" s="24">
        <f t="shared" si="35"/>
        <v>0</v>
      </c>
      <c r="M120" s="21">
        <v>2</v>
      </c>
      <c r="N120" s="21" t="s">
        <v>1144</v>
      </c>
    </row>
    <row r="121" ht="78">
      <c r="A121" s="20" t="s">
        <v>152</v>
      </c>
      <c r="B121" s="21" t="s">
        <v>153</v>
      </c>
      <c r="C121" s="21" t="s">
        <v>154</v>
      </c>
      <c r="D121" s="23" t="s">
        <v>155</v>
      </c>
      <c r="E121" s="23" t="s">
        <v>21</v>
      </c>
      <c r="F121" s="23" t="s">
        <v>22</v>
      </c>
      <c r="G121" s="20">
        <v>0</v>
      </c>
      <c r="H121" s="21">
        <f t="shared" si="33"/>
        <v>31</v>
      </c>
      <c r="I121" s="21">
        <v>31</v>
      </c>
      <c r="J121" s="24">
        <f t="shared" si="34"/>
        <v>93.939393939393938</v>
      </c>
      <c r="K121" s="21">
        <v>0</v>
      </c>
      <c r="L121" s="24">
        <f t="shared" si="35"/>
        <v>0</v>
      </c>
      <c r="M121" s="21">
        <v>2</v>
      </c>
      <c r="N121" s="21" t="s">
        <v>1144</v>
      </c>
    </row>
    <row r="122" ht="78">
      <c r="A122" s="20" t="s">
        <v>275</v>
      </c>
      <c r="B122" s="21" t="s">
        <v>276</v>
      </c>
      <c r="C122" s="21" t="s">
        <v>277</v>
      </c>
      <c r="D122" s="23" t="s">
        <v>278</v>
      </c>
      <c r="E122" s="23" t="s">
        <v>21</v>
      </c>
      <c r="F122" s="23" t="s">
        <v>22</v>
      </c>
      <c r="G122" s="20">
        <v>0</v>
      </c>
      <c r="H122" s="21">
        <f t="shared" si="33"/>
        <v>25</v>
      </c>
      <c r="I122" s="21">
        <v>25</v>
      </c>
      <c r="J122" s="24">
        <f t="shared" si="34"/>
        <v>92.592592592592595</v>
      </c>
      <c r="K122" s="21">
        <v>0</v>
      </c>
      <c r="L122" s="24">
        <f t="shared" si="35"/>
        <v>0</v>
      </c>
      <c r="M122" s="21">
        <v>2</v>
      </c>
      <c r="N122" s="21" t="s">
        <v>1144</v>
      </c>
    </row>
    <row r="123" ht="78">
      <c r="A123" s="20" t="s">
        <v>1215</v>
      </c>
      <c r="B123" s="21" t="s">
        <v>602</v>
      </c>
      <c r="C123" s="21" t="s">
        <v>485</v>
      </c>
      <c r="D123" s="22" t="s">
        <v>1216</v>
      </c>
      <c r="E123" s="23" t="s">
        <v>21</v>
      </c>
      <c r="F123" s="23" t="s">
        <v>22</v>
      </c>
      <c r="G123" s="20">
        <v>0</v>
      </c>
      <c r="H123" s="21">
        <f t="shared" si="33"/>
        <v>22</v>
      </c>
      <c r="I123" s="21">
        <v>22</v>
      </c>
      <c r="J123" s="24">
        <f t="shared" si="34"/>
        <v>91.666666666666671</v>
      </c>
      <c r="K123" s="21">
        <v>0</v>
      </c>
      <c r="L123" s="24">
        <f t="shared" si="35"/>
        <v>0</v>
      </c>
      <c r="M123" s="21">
        <v>2</v>
      </c>
      <c r="N123" s="21" t="s">
        <v>1144</v>
      </c>
    </row>
    <row r="124" ht="78">
      <c r="A124" s="20" t="s">
        <v>411</v>
      </c>
      <c r="B124" s="21" t="s">
        <v>412</v>
      </c>
      <c r="C124" s="21" t="s">
        <v>413</v>
      </c>
      <c r="D124" s="23" t="s">
        <v>414</v>
      </c>
      <c r="E124" s="23" t="s">
        <v>21</v>
      </c>
      <c r="F124" s="23" t="s">
        <v>22</v>
      </c>
      <c r="G124" s="20">
        <v>0</v>
      </c>
      <c r="H124" s="21">
        <f t="shared" si="33"/>
        <v>22</v>
      </c>
      <c r="I124" s="21">
        <v>22</v>
      </c>
      <c r="J124" s="24">
        <f t="shared" si="34"/>
        <v>91.666666666666671</v>
      </c>
      <c r="K124" s="21">
        <v>0</v>
      </c>
      <c r="L124" s="24">
        <f t="shared" si="35"/>
        <v>0</v>
      </c>
      <c r="M124" s="21">
        <v>2</v>
      </c>
      <c r="N124" s="21" t="s">
        <v>1144</v>
      </c>
    </row>
    <row r="125" ht="78">
      <c r="A125" s="20" t="s">
        <v>23</v>
      </c>
      <c r="B125" s="21" t="s">
        <v>24</v>
      </c>
      <c r="C125" s="21" t="s">
        <v>25</v>
      </c>
      <c r="D125" s="23" t="s">
        <v>26</v>
      </c>
      <c r="E125" s="23" t="s">
        <v>21</v>
      </c>
      <c r="F125" s="23" t="s">
        <v>22</v>
      </c>
      <c r="G125" s="20">
        <v>0</v>
      </c>
      <c r="H125" s="21">
        <f t="shared" si="33"/>
        <v>20</v>
      </c>
      <c r="I125" s="21">
        <v>20</v>
      </c>
      <c r="J125" s="24">
        <f t="shared" si="34"/>
        <v>90.909090909090907</v>
      </c>
      <c r="K125" s="21">
        <v>0</v>
      </c>
      <c r="L125" s="24">
        <f t="shared" si="35"/>
        <v>0</v>
      </c>
      <c r="M125" s="21">
        <v>2</v>
      </c>
      <c r="N125" s="21" t="s">
        <v>1144</v>
      </c>
    </row>
    <row r="126" ht="78">
      <c r="A126" s="20" t="s">
        <v>185</v>
      </c>
      <c r="B126" s="21" t="s">
        <v>186</v>
      </c>
      <c r="C126" s="21" t="s">
        <v>49</v>
      </c>
      <c r="D126" s="23" t="s">
        <v>187</v>
      </c>
      <c r="E126" s="23" t="s">
        <v>21</v>
      </c>
      <c r="F126" s="23" t="s">
        <v>22</v>
      </c>
      <c r="G126" s="20">
        <v>0</v>
      </c>
      <c r="H126" s="21">
        <f t="shared" si="33"/>
        <v>20</v>
      </c>
      <c r="I126" s="21">
        <v>20</v>
      </c>
      <c r="J126" s="24">
        <f t="shared" si="34"/>
        <v>90.909090909090907</v>
      </c>
      <c r="K126" s="21">
        <v>0</v>
      </c>
      <c r="L126" s="24">
        <f t="shared" si="35"/>
        <v>0</v>
      </c>
      <c r="M126" s="21">
        <v>2</v>
      </c>
      <c r="N126" s="21" t="s">
        <v>1144</v>
      </c>
    </row>
    <row r="127" ht="78">
      <c r="A127" s="20" t="s">
        <v>379</v>
      </c>
      <c r="B127" s="21" t="s">
        <v>48</v>
      </c>
      <c r="C127" s="21" t="s">
        <v>49</v>
      </c>
      <c r="D127" s="23" t="s">
        <v>380</v>
      </c>
      <c r="E127" s="23" t="s">
        <v>21</v>
      </c>
      <c r="F127" s="23" t="s">
        <v>22</v>
      </c>
      <c r="G127" s="20">
        <v>0</v>
      </c>
      <c r="H127" s="21">
        <f t="shared" si="33"/>
        <v>17</v>
      </c>
      <c r="I127" s="21">
        <v>17</v>
      </c>
      <c r="J127" s="24">
        <f t="shared" si="34"/>
        <v>89.473684210526315</v>
      </c>
      <c r="K127" s="21">
        <v>0</v>
      </c>
      <c r="L127" s="24">
        <f t="shared" si="35"/>
        <v>0</v>
      </c>
      <c r="M127" s="21">
        <v>2</v>
      </c>
      <c r="N127" s="21" t="s">
        <v>1144</v>
      </c>
    </row>
    <row r="128" ht="78">
      <c r="A128" s="20" t="s">
        <v>436</v>
      </c>
      <c r="B128" s="21" t="s">
        <v>192</v>
      </c>
      <c r="C128" s="21" t="s">
        <v>437</v>
      </c>
      <c r="D128" s="23" t="s">
        <v>438</v>
      </c>
      <c r="E128" s="23" t="s">
        <v>21</v>
      </c>
      <c r="F128" s="23" t="s">
        <v>22</v>
      </c>
      <c r="G128" s="20">
        <v>1</v>
      </c>
      <c r="H128" s="21">
        <f t="shared" si="33"/>
        <v>15</v>
      </c>
      <c r="I128" s="21">
        <v>15</v>
      </c>
      <c r="J128" s="24">
        <f t="shared" si="34"/>
        <v>88.235294117647058</v>
      </c>
      <c r="K128" s="21">
        <v>0</v>
      </c>
      <c r="L128" s="24">
        <f t="shared" si="35"/>
        <v>0</v>
      </c>
      <c r="M128" s="21">
        <v>2</v>
      </c>
      <c r="N128" s="21" t="s">
        <v>1144</v>
      </c>
    </row>
    <row r="129" ht="78">
      <c r="A129" s="20" t="s">
        <v>1217</v>
      </c>
      <c r="B129" s="21" t="s">
        <v>281</v>
      </c>
      <c r="C129" s="21" t="s">
        <v>805</v>
      </c>
      <c r="D129" s="22" t="s">
        <v>1218</v>
      </c>
      <c r="E129" s="23" t="s">
        <v>1219</v>
      </c>
      <c r="F129" s="23" t="s">
        <v>22</v>
      </c>
      <c r="G129" s="20">
        <v>1</v>
      </c>
      <c r="H129" s="21">
        <f t="shared" si="33"/>
        <v>13</v>
      </c>
      <c r="I129" s="21">
        <v>13</v>
      </c>
      <c r="J129" s="24">
        <f t="shared" si="34"/>
        <v>86.666666666666671</v>
      </c>
      <c r="K129" s="21">
        <v>0</v>
      </c>
      <c r="L129" s="24">
        <f t="shared" si="35"/>
        <v>0</v>
      </c>
      <c r="M129" s="21">
        <v>2</v>
      </c>
      <c r="N129" s="21" t="s">
        <v>1144</v>
      </c>
    </row>
    <row r="130" ht="78">
      <c r="A130" s="20" t="s">
        <v>1220</v>
      </c>
      <c r="B130" s="21" t="s">
        <v>1221</v>
      </c>
      <c r="C130" s="21" t="s">
        <v>78</v>
      </c>
      <c r="D130" s="22" t="s">
        <v>1222</v>
      </c>
      <c r="E130" s="23" t="s">
        <v>21</v>
      </c>
      <c r="F130" s="23" t="s">
        <v>22</v>
      </c>
      <c r="G130" s="20">
        <v>0</v>
      </c>
      <c r="H130" s="21">
        <f t="shared" si="33"/>
        <v>10</v>
      </c>
      <c r="I130" s="21">
        <v>10</v>
      </c>
      <c r="J130" s="24">
        <f t="shared" si="34"/>
        <v>83.333333333333329</v>
      </c>
      <c r="K130" s="21">
        <v>0</v>
      </c>
      <c r="L130" s="24">
        <f t="shared" si="35"/>
        <v>0</v>
      </c>
      <c r="M130" s="21">
        <v>2</v>
      </c>
      <c r="N130" s="21" t="s">
        <v>1144</v>
      </c>
    </row>
    <row r="131" ht="78">
      <c r="A131" s="20" t="s">
        <v>1223</v>
      </c>
      <c r="B131" s="21" t="s">
        <v>571</v>
      </c>
      <c r="C131" s="21" t="s">
        <v>216</v>
      </c>
      <c r="D131" s="22" t="s">
        <v>1224</v>
      </c>
      <c r="E131" s="23" t="s">
        <v>21</v>
      </c>
      <c r="F131" s="23" t="s">
        <v>22</v>
      </c>
      <c r="G131" s="20">
        <v>0</v>
      </c>
      <c r="H131" s="21">
        <f t="shared" si="33"/>
        <v>10</v>
      </c>
      <c r="I131" s="21">
        <v>10</v>
      </c>
      <c r="J131" s="24">
        <f t="shared" si="34"/>
        <v>83.333333333333329</v>
      </c>
      <c r="K131" s="21">
        <v>0</v>
      </c>
      <c r="L131" s="24">
        <f t="shared" si="35"/>
        <v>0</v>
      </c>
      <c r="M131" s="21">
        <v>2</v>
      </c>
      <c r="N131" s="21" t="s">
        <v>1144</v>
      </c>
    </row>
    <row r="132" ht="78">
      <c r="A132" s="20" t="s">
        <v>311</v>
      </c>
      <c r="B132" s="21" t="s">
        <v>312</v>
      </c>
      <c r="C132" s="21" t="s">
        <v>313</v>
      </c>
      <c r="D132" s="23" t="s">
        <v>314</v>
      </c>
      <c r="E132" s="23" t="s">
        <v>21</v>
      </c>
      <c r="F132" s="23" t="s">
        <v>22</v>
      </c>
      <c r="G132" s="20">
        <v>2</v>
      </c>
      <c r="H132" s="21">
        <f t="shared" si="33"/>
        <v>196</v>
      </c>
      <c r="I132" s="21">
        <v>196</v>
      </c>
      <c r="J132" s="24">
        <f t="shared" si="34"/>
        <v>98.492462311557787</v>
      </c>
      <c r="K132" s="21">
        <v>0</v>
      </c>
      <c r="L132" s="24">
        <f t="shared" si="35"/>
        <v>0</v>
      </c>
      <c r="M132" s="21">
        <v>3</v>
      </c>
      <c r="N132" s="21" t="s">
        <v>1144</v>
      </c>
    </row>
    <row r="133" ht="78">
      <c r="A133" s="20" t="s">
        <v>1225</v>
      </c>
      <c r="B133" s="21" t="s">
        <v>404</v>
      </c>
      <c r="C133" s="21" t="s">
        <v>1226</v>
      </c>
      <c r="D133" s="22" t="s">
        <v>1227</v>
      </c>
      <c r="E133" s="23" t="s">
        <v>21</v>
      </c>
      <c r="F133" s="23" t="s">
        <v>22</v>
      </c>
      <c r="G133" s="20">
        <v>0</v>
      </c>
      <c r="H133" s="21">
        <f t="shared" si="33"/>
        <v>169</v>
      </c>
      <c r="I133" s="21">
        <v>169</v>
      </c>
      <c r="J133" s="24">
        <f t="shared" si="34"/>
        <v>98.255813953488371</v>
      </c>
      <c r="K133" s="21">
        <v>0</v>
      </c>
      <c r="L133" s="24">
        <f t="shared" si="35"/>
        <v>0</v>
      </c>
      <c r="M133" s="21">
        <v>3</v>
      </c>
      <c r="N133" s="21" t="s">
        <v>1144</v>
      </c>
    </row>
    <row r="134" ht="78">
      <c r="A134" s="20" t="s">
        <v>336</v>
      </c>
      <c r="B134" s="21" t="s">
        <v>337</v>
      </c>
      <c r="C134" s="21" t="s">
        <v>112</v>
      </c>
      <c r="D134" s="23" t="s">
        <v>338</v>
      </c>
      <c r="E134" s="23" t="s">
        <v>21</v>
      </c>
      <c r="F134" s="23" t="s">
        <v>22</v>
      </c>
      <c r="G134" s="20">
        <v>1</v>
      </c>
      <c r="H134" s="21">
        <f t="shared" si="33"/>
        <v>149</v>
      </c>
      <c r="I134" s="21">
        <v>149</v>
      </c>
      <c r="J134" s="24">
        <f t="shared" si="34"/>
        <v>98.026315789473685</v>
      </c>
      <c r="K134" s="21">
        <v>0</v>
      </c>
      <c r="L134" s="24">
        <f t="shared" si="35"/>
        <v>0</v>
      </c>
      <c r="M134" s="21">
        <v>3</v>
      </c>
      <c r="N134" s="21" t="s">
        <v>1144</v>
      </c>
    </row>
    <row r="135" ht="78">
      <c r="A135" s="20" t="s">
        <v>526</v>
      </c>
      <c r="B135" s="21" t="s">
        <v>527</v>
      </c>
      <c r="C135" s="21" t="s">
        <v>528</v>
      </c>
      <c r="D135" s="23" t="s">
        <v>529</v>
      </c>
      <c r="E135" s="23" t="s">
        <v>21</v>
      </c>
      <c r="F135" s="23" t="s">
        <v>22</v>
      </c>
      <c r="G135" s="20">
        <v>2</v>
      </c>
      <c r="H135" s="21">
        <f t="shared" si="33"/>
        <v>131</v>
      </c>
      <c r="I135" s="21">
        <v>131</v>
      </c>
      <c r="J135" s="24">
        <f t="shared" si="34"/>
        <v>97.761194029850742</v>
      </c>
      <c r="K135" s="21">
        <v>0</v>
      </c>
      <c r="L135" s="24">
        <f t="shared" si="35"/>
        <v>0</v>
      </c>
      <c r="M135" s="21">
        <v>3</v>
      </c>
      <c r="N135" s="21" t="s">
        <v>1144</v>
      </c>
    </row>
    <row r="136" ht="78">
      <c r="A136" s="20" t="s">
        <v>388</v>
      </c>
      <c r="B136" s="21" t="s">
        <v>389</v>
      </c>
      <c r="C136" s="21" t="s">
        <v>390</v>
      </c>
      <c r="D136" s="23" t="s">
        <v>391</v>
      </c>
      <c r="E136" s="23" t="s">
        <v>21</v>
      </c>
      <c r="F136" s="23" t="s">
        <v>22</v>
      </c>
      <c r="G136" s="20">
        <v>0</v>
      </c>
      <c r="H136" s="21">
        <f t="shared" si="33"/>
        <v>130</v>
      </c>
      <c r="I136" s="21">
        <v>130</v>
      </c>
      <c r="J136" s="24">
        <f t="shared" si="34"/>
        <v>97.744360902255636</v>
      </c>
      <c r="K136" s="21">
        <v>0</v>
      </c>
      <c r="L136" s="24">
        <f t="shared" si="35"/>
        <v>0</v>
      </c>
      <c r="M136" s="21">
        <v>3</v>
      </c>
      <c r="N136" s="21" t="s">
        <v>1144</v>
      </c>
    </row>
    <row r="137" ht="78">
      <c r="A137" s="20" t="s">
        <v>1051</v>
      </c>
      <c r="B137" s="21" t="s">
        <v>418</v>
      </c>
      <c r="C137" s="21" t="s">
        <v>672</v>
      </c>
      <c r="D137" s="22" t="s">
        <v>1228</v>
      </c>
      <c r="E137" s="23" t="s">
        <v>21</v>
      </c>
      <c r="F137" s="23" t="s">
        <v>22</v>
      </c>
      <c r="G137" s="20">
        <v>2</v>
      </c>
      <c r="H137" s="21">
        <f t="shared" si="33"/>
        <v>120</v>
      </c>
      <c r="I137" s="21">
        <v>120</v>
      </c>
      <c r="J137" s="24">
        <f t="shared" si="34"/>
        <v>97.560975609756099</v>
      </c>
      <c r="K137" s="21">
        <v>0</v>
      </c>
      <c r="L137" s="24">
        <f t="shared" si="35"/>
        <v>0</v>
      </c>
      <c r="M137" s="21">
        <v>3</v>
      </c>
      <c r="N137" s="21" t="s">
        <v>1144</v>
      </c>
    </row>
    <row r="138" ht="78">
      <c r="A138" s="20" t="s">
        <v>381</v>
      </c>
      <c r="B138" s="21" t="s">
        <v>382</v>
      </c>
      <c r="C138" s="21" t="s">
        <v>212</v>
      </c>
      <c r="D138" s="23" t="s">
        <v>383</v>
      </c>
      <c r="E138" s="23" t="s">
        <v>21</v>
      </c>
      <c r="F138" s="23" t="s">
        <v>22</v>
      </c>
      <c r="G138" s="20">
        <v>0</v>
      </c>
      <c r="H138" s="21">
        <f t="shared" si="33"/>
        <v>116</v>
      </c>
      <c r="I138" s="21">
        <v>116</v>
      </c>
      <c r="J138" s="24">
        <f t="shared" si="34"/>
        <v>97.47899159663865</v>
      </c>
      <c r="K138" s="21">
        <v>0</v>
      </c>
      <c r="L138" s="24">
        <f t="shared" si="35"/>
        <v>0</v>
      </c>
      <c r="M138" s="21">
        <v>3</v>
      </c>
      <c r="N138" s="21" t="s">
        <v>1144</v>
      </c>
    </row>
    <row r="139" ht="78">
      <c r="A139" s="20" t="s">
        <v>439</v>
      </c>
      <c r="B139" s="21" t="s">
        <v>52</v>
      </c>
      <c r="C139" s="21" t="s">
        <v>440</v>
      </c>
      <c r="D139" s="23" t="s">
        <v>441</v>
      </c>
      <c r="E139" s="23" t="s">
        <v>21</v>
      </c>
      <c r="F139" s="23" t="s">
        <v>22</v>
      </c>
      <c r="G139" s="20">
        <v>0</v>
      </c>
      <c r="H139" s="21">
        <f t="shared" si="33"/>
        <v>79</v>
      </c>
      <c r="I139" s="21">
        <v>79</v>
      </c>
      <c r="J139" s="24">
        <f t="shared" si="34"/>
        <v>96.341463414634148</v>
      </c>
      <c r="K139" s="21">
        <v>0</v>
      </c>
      <c r="L139" s="24">
        <f t="shared" si="35"/>
        <v>0</v>
      </c>
      <c r="M139" s="21">
        <v>3</v>
      </c>
      <c r="N139" s="21" t="s">
        <v>1144</v>
      </c>
    </row>
    <row r="140" ht="78">
      <c r="A140" s="20" t="s">
        <v>1229</v>
      </c>
      <c r="B140" s="21" t="s">
        <v>189</v>
      </c>
      <c r="C140" s="21" t="s">
        <v>668</v>
      </c>
      <c r="D140" s="22" t="s">
        <v>1230</v>
      </c>
      <c r="E140" s="23" t="s">
        <v>21</v>
      </c>
      <c r="F140" s="23" t="s">
        <v>22</v>
      </c>
      <c r="G140" s="20">
        <v>1</v>
      </c>
      <c r="H140" s="21">
        <f t="shared" si="33"/>
        <v>76</v>
      </c>
      <c r="I140" s="21">
        <v>76</v>
      </c>
      <c r="J140" s="24">
        <f t="shared" si="34"/>
        <v>96.202531645569621</v>
      </c>
      <c r="K140" s="21">
        <v>0</v>
      </c>
      <c r="L140" s="24">
        <f t="shared" si="35"/>
        <v>0</v>
      </c>
      <c r="M140" s="21">
        <v>3</v>
      </c>
      <c r="N140" s="21" t="s">
        <v>1144</v>
      </c>
    </row>
    <row r="141" ht="78">
      <c r="A141" s="20" t="s">
        <v>206</v>
      </c>
      <c r="B141" s="21" t="s">
        <v>207</v>
      </c>
      <c r="C141" s="21" t="s">
        <v>208</v>
      </c>
      <c r="D141" s="23" t="s">
        <v>209</v>
      </c>
      <c r="E141" s="23" t="s">
        <v>21</v>
      </c>
      <c r="F141" s="23" t="s">
        <v>22</v>
      </c>
      <c r="G141" s="20">
        <v>0</v>
      </c>
      <c r="H141" s="21">
        <f t="shared" si="33"/>
        <v>75</v>
      </c>
      <c r="I141" s="21">
        <v>75</v>
      </c>
      <c r="J141" s="24">
        <f t="shared" si="34"/>
        <v>96.15384615384616</v>
      </c>
      <c r="K141" s="21">
        <v>0</v>
      </c>
      <c r="L141" s="24">
        <f t="shared" si="35"/>
        <v>0</v>
      </c>
      <c r="M141" s="21">
        <v>3</v>
      </c>
      <c r="N141" s="21" t="s">
        <v>1144</v>
      </c>
    </row>
    <row r="142" ht="78">
      <c r="A142" s="20" t="s">
        <v>506</v>
      </c>
      <c r="B142" s="21" t="s">
        <v>61</v>
      </c>
      <c r="C142" s="21" t="s">
        <v>507</v>
      </c>
      <c r="D142" s="23" t="s">
        <v>508</v>
      </c>
      <c r="E142" s="23" t="s">
        <v>21</v>
      </c>
      <c r="F142" s="23" t="s">
        <v>22</v>
      </c>
      <c r="G142" s="20">
        <v>3</v>
      </c>
      <c r="H142" s="21">
        <f t="shared" si="33"/>
        <v>61</v>
      </c>
      <c r="I142" s="21">
        <v>61</v>
      </c>
      <c r="J142" s="24">
        <f t="shared" si="34"/>
        <v>95.3125</v>
      </c>
      <c r="K142" s="21">
        <v>0</v>
      </c>
      <c r="L142" s="24">
        <f t="shared" si="35"/>
        <v>0</v>
      </c>
      <c r="M142" s="21">
        <v>3</v>
      </c>
      <c r="N142" s="21" t="s">
        <v>1144</v>
      </c>
    </row>
    <row r="143" ht="78">
      <c r="A143" s="20" t="s">
        <v>515</v>
      </c>
      <c r="B143" s="21" t="s">
        <v>168</v>
      </c>
      <c r="C143" s="21" t="s">
        <v>516</v>
      </c>
      <c r="D143" s="23" t="s">
        <v>517</v>
      </c>
      <c r="E143" s="23" t="s">
        <v>21</v>
      </c>
      <c r="F143" s="23" t="s">
        <v>22</v>
      </c>
      <c r="G143" s="20">
        <v>1</v>
      </c>
      <c r="H143" s="21">
        <f t="shared" si="33"/>
        <v>56</v>
      </c>
      <c r="I143" s="21">
        <v>56</v>
      </c>
      <c r="J143" s="24">
        <f t="shared" si="34"/>
        <v>94.915254237288138</v>
      </c>
      <c r="K143" s="21">
        <v>0</v>
      </c>
      <c r="L143" s="24">
        <f t="shared" si="35"/>
        <v>0</v>
      </c>
      <c r="M143" s="21">
        <v>3</v>
      </c>
      <c r="N143" s="21" t="s">
        <v>1144</v>
      </c>
    </row>
    <row r="144" ht="78">
      <c r="A144" s="20" t="s">
        <v>268</v>
      </c>
      <c r="B144" s="21" t="s">
        <v>103</v>
      </c>
      <c r="C144" s="21" t="s">
        <v>269</v>
      </c>
      <c r="D144" s="23" t="s">
        <v>270</v>
      </c>
      <c r="E144" s="23" t="s">
        <v>21</v>
      </c>
      <c r="F144" s="23" t="s">
        <v>22</v>
      </c>
      <c r="G144" s="20">
        <v>0</v>
      </c>
      <c r="H144" s="21">
        <f t="shared" si="33"/>
        <v>56</v>
      </c>
      <c r="I144" s="21">
        <v>56</v>
      </c>
      <c r="J144" s="24">
        <f t="shared" si="34"/>
        <v>94.915254237288138</v>
      </c>
      <c r="K144" s="21">
        <v>0</v>
      </c>
      <c r="L144" s="24">
        <f t="shared" si="35"/>
        <v>0</v>
      </c>
      <c r="M144" s="21">
        <v>3</v>
      </c>
      <c r="N144" s="21" t="s">
        <v>1144</v>
      </c>
    </row>
    <row r="145" ht="78">
      <c r="A145" s="20" t="s">
        <v>742</v>
      </c>
      <c r="B145" s="21" t="s">
        <v>340</v>
      </c>
      <c r="C145" s="21" t="s">
        <v>1231</v>
      </c>
      <c r="D145" s="22" t="s">
        <v>1232</v>
      </c>
      <c r="E145" s="23" t="s">
        <v>21</v>
      </c>
      <c r="F145" s="23" t="s">
        <v>22</v>
      </c>
      <c r="G145" s="20">
        <v>0</v>
      </c>
      <c r="H145" s="21">
        <f t="shared" si="33"/>
        <v>50</v>
      </c>
      <c r="I145" s="21">
        <v>50</v>
      </c>
      <c r="J145" s="24">
        <f t="shared" si="34"/>
        <v>94.339622641509436</v>
      </c>
      <c r="K145" s="21">
        <v>0</v>
      </c>
      <c r="L145" s="24">
        <f t="shared" si="35"/>
        <v>0</v>
      </c>
      <c r="M145" s="21">
        <v>3</v>
      </c>
      <c r="N145" s="21" t="s">
        <v>1144</v>
      </c>
    </row>
    <row r="146" ht="78">
      <c r="A146" s="20" t="s">
        <v>175</v>
      </c>
      <c r="B146" s="21" t="s">
        <v>176</v>
      </c>
      <c r="C146" s="21" t="s">
        <v>177</v>
      </c>
      <c r="D146" s="23" t="s">
        <v>178</v>
      </c>
      <c r="E146" s="23" t="s">
        <v>21</v>
      </c>
      <c r="F146" s="23" t="s">
        <v>22</v>
      </c>
      <c r="G146" s="20">
        <v>0</v>
      </c>
      <c r="H146" s="21">
        <f t="shared" si="33"/>
        <v>47</v>
      </c>
      <c r="I146" s="21">
        <v>47</v>
      </c>
      <c r="J146" s="24">
        <f t="shared" si="34"/>
        <v>94</v>
      </c>
      <c r="K146" s="21">
        <v>0</v>
      </c>
      <c r="L146" s="24">
        <f t="shared" si="35"/>
        <v>0</v>
      </c>
      <c r="M146" s="21">
        <v>3</v>
      </c>
      <c r="N146" s="21" t="s">
        <v>1144</v>
      </c>
    </row>
    <row r="147" ht="78">
      <c r="A147" s="20" t="s">
        <v>403</v>
      </c>
      <c r="B147" s="21" t="s">
        <v>404</v>
      </c>
      <c r="C147" s="21" t="s">
        <v>405</v>
      </c>
      <c r="D147" s="23" t="s">
        <v>406</v>
      </c>
      <c r="E147" s="23" t="s">
        <v>21</v>
      </c>
      <c r="F147" s="23" t="s">
        <v>22</v>
      </c>
      <c r="G147" s="20">
        <v>0</v>
      </c>
      <c r="H147" s="21">
        <f t="shared" si="33"/>
        <v>45</v>
      </c>
      <c r="I147" s="21">
        <v>45</v>
      </c>
      <c r="J147" s="24">
        <f t="shared" si="34"/>
        <v>93.75</v>
      </c>
      <c r="K147" s="21">
        <v>0</v>
      </c>
      <c r="L147" s="24">
        <f t="shared" si="35"/>
        <v>0</v>
      </c>
      <c r="M147" s="21">
        <v>3</v>
      </c>
      <c r="N147" s="21" t="s">
        <v>1144</v>
      </c>
    </row>
    <row r="148" ht="78">
      <c r="A148" s="20" t="s">
        <v>308</v>
      </c>
      <c r="B148" s="21" t="s">
        <v>40</v>
      </c>
      <c r="C148" s="21" t="s">
        <v>309</v>
      </c>
      <c r="D148" s="23" t="s">
        <v>310</v>
      </c>
      <c r="E148" s="23" t="s">
        <v>21</v>
      </c>
      <c r="F148" s="23" t="s">
        <v>22</v>
      </c>
      <c r="G148" s="20">
        <v>3</v>
      </c>
      <c r="H148" s="21">
        <f t="shared" si="33"/>
        <v>43</v>
      </c>
      <c r="I148" s="21">
        <v>43</v>
      </c>
      <c r="J148" s="24">
        <f t="shared" si="34"/>
        <v>93.478260869565219</v>
      </c>
      <c r="K148" s="21">
        <v>0</v>
      </c>
      <c r="L148" s="24">
        <f t="shared" si="35"/>
        <v>0</v>
      </c>
      <c r="M148" s="21">
        <v>3</v>
      </c>
      <c r="N148" s="21" t="s">
        <v>1144</v>
      </c>
    </row>
    <row r="149" ht="78">
      <c r="A149" s="20" t="s">
        <v>362</v>
      </c>
      <c r="B149" s="21" t="s">
        <v>363</v>
      </c>
      <c r="C149" s="21" t="s">
        <v>364</v>
      </c>
      <c r="D149" s="23" t="s">
        <v>365</v>
      </c>
      <c r="E149" s="23" t="s">
        <v>21</v>
      </c>
      <c r="F149" s="23" t="s">
        <v>22</v>
      </c>
      <c r="G149" s="20">
        <v>0</v>
      </c>
      <c r="H149" s="21">
        <f t="shared" si="33"/>
        <v>25</v>
      </c>
      <c r="I149" s="21">
        <v>25</v>
      </c>
      <c r="J149" s="24">
        <f t="shared" si="34"/>
        <v>89.285714285714292</v>
      </c>
      <c r="K149" s="21">
        <v>0</v>
      </c>
      <c r="L149" s="24">
        <f t="shared" si="35"/>
        <v>0</v>
      </c>
      <c r="M149" s="21">
        <v>3</v>
      </c>
      <c r="N149" s="21" t="s">
        <v>1144</v>
      </c>
    </row>
    <row r="150" ht="78">
      <c r="A150" s="20" t="s">
        <v>493</v>
      </c>
      <c r="B150" s="21" t="s">
        <v>103</v>
      </c>
      <c r="C150" s="21" t="s">
        <v>494</v>
      </c>
      <c r="D150" s="23" t="s">
        <v>495</v>
      </c>
      <c r="E150" s="23" t="s">
        <v>21</v>
      </c>
      <c r="F150" s="23" t="s">
        <v>22</v>
      </c>
      <c r="G150" s="20">
        <v>0</v>
      </c>
      <c r="H150" s="21">
        <f t="shared" si="33"/>
        <v>25</v>
      </c>
      <c r="I150" s="21">
        <v>25</v>
      </c>
      <c r="J150" s="24">
        <f t="shared" si="34"/>
        <v>89.285714285714292</v>
      </c>
      <c r="K150" s="21">
        <v>0</v>
      </c>
      <c r="L150" s="24">
        <f t="shared" si="35"/>
        <v>0</v>
      </c>
      <c r="M150" s="21">
        <v>3</v>
      </c>
      <c r="N150" s="21" t="s">
        <v>1144</v>
      </c>
    </row>
    <row r="151" ht="78">
      <c r="A151" s="20" t="s">
        <v>524</v>
      </c>
      <c r="B151" s="21" t="s">
        <v>344</v>
      </c>
      <c r="C151" s="21" t="s">
        <v>425</v>
      </c>
      <c r="D151" s="23" t="s">
        <v>525</v>
      </c>
      <c r="E151" s="23" t="s">
        <v>21</v>
      </c>
      <c r="F151" s="23" t="s">
        <v>22</v>
      </c>
      <c r="G151" s="20">
        <v>0</v>
      </c>
      <c r="H151" s="21">
        <f t="shared" si="33"/>
        <v>24</v>
      </c>
      <c r="I151" s="21">
        <v>24</v>
      </c>
      <c r="J151" s="24">
        <f t="shared" si="34"/>
        <v>88.888888888888886</v>
      </c>
      <c r="K151" s="21">
        <v>0</v>
      </c>
      <c r="L151" s="24">
        <f t="shared" si="35"/>
        <v>0</v>
      </c>
      <c r="M151" s="21">
        <v>3</v>
      </c>
      <c r="N151" s="21" t="s">
        <v>1144</v>
      </c>
    </row>
    <row r="152" ht="78">
      <c r="A152" s="20" t="s">
        <v>496</v>
      </c>
      <c r="B152" s="21" t="s">
        <v>497</v>
      </c>
      <c r="C152" s="21" t="s">
        <v>498</v>
      </c>
      <c r="D152" s="23" t="s">
        <v>499</v>
      </c>
      <c r="E152" s="23" t="s">
        <v>1233</v>
      </c>
      <c r="F152" s="23" t="s">
        <v>22</v>
      </c>
      <c r="G152" s="20">
        <v>2</v>
      </c>
      <c r="H152" s="21">
        <f t="shared" si="33"/>
        <v>23</v>
      </c>
      <c r="I152" s="21">
        <v>23</v>
      </c>
      <c r="J152" s="24">
        <f t="shared" si="34"/>
        <v>88.461538461538467</v>
      </c>
      <c r="K152" s="21">
        <v>0</v>
      </c>
      <c r="L152" s="24">
        <f t="shared" si="35"/>
        <v>0</v>
      </c>
      <c r="M152" s="21">
        <v>3</v>
      </c>
      <c r="N152" s="21" t="s">
        <v>1144</v>
      </c>
    </row>
    <row r="153" ht="78">
      <c r="A153" s="20" t="s">
        <v>532</v>
      </c>
      <c r="B153" s="21" t="s">
        <v>305</v>
      </c>
      <c r="C153" s="21" t="s">
        <v>1234</v>
      </c>
      <c r="D153" s="22" t="s">
        <v>1235</v>
      </c>
      <c r="E153" s="23" t="s">
        <v>21</v>
      </c>
      <c r="F153" s="23" t="s">
        <v>22</v>
      </c>
      <c r="G153" s="20">
        <v>1</v>
      </c>
      <c r="H153" s="21">
        <f t="shared" si="33"/>
        <v>20</v>
      </c>
      <c r="I153" s="21">
        <v>20</v>
      </c>
      <c r="J153" s="24">
        <f t="shared" si="34"/>
        <v>86.956521739130437</v>
      </c>
      <c r="K153" s="21">
        <v>0</v>
      </c>
      <c r="L153" s="24">
        <f t="shared" si="35"/>
        <v>0</v>
      </c>
      <c r="M153" s="21">
        <v>3</v>
      </c>
      <c r="N153" s="21" t="s">
        <v>1144</v>
      </c>
    </row>
    <row r="154" ht="78">
      <c r="A154" s="20" t="s">
        <v>228</v>
      </c>
      <c r="B154" s="21" t="s">
        <v>229</v>
      </c>
      <c r="C154" s="21" t="s">
        <v>230</v>
      </c>
      <c r="D154" s="23" t="s">
        <v>231</v>
      </c>
      <c r="E154" s="23" t="s">
        <v>21</v>
      </c>
      <c r="F154" s="23" t="s">
        <v>22</v>
      </c>
      <c r="G154" s="20">
        <v>0</v>
      </c>
      <c r="H154" s="21">
        <f t="shared" si="33"/>
        <v>19</v>
      </c>
      <c r="I154" s="21">
        <v>19</v>
      </c>
      <c r="J154" s="24">
        <f t="shared" si="34"/>
        <v>86.36363636363636</v>
      </c>
      <c r="K154" s="21">
        <v>0</v>
      </c>
      <c r="L154" s="24">
        <f t="shared" si="35"/>
        <v>0</v>
      </c>
      <c r="M154" s="21">
        <v>3</v>
      </c>
      <c r="N154" s="21" t="s">
        <v>1144</v>
      </c>
    </row>
    <row r="155" ht="78">
      <c r="A155" s="20" t="s">
        <v>1236</v>
      </c>
      <c r="B155" s="21" t="s">
        <v>186</v>
      </c>
      <c r="C155" s="21" t="s">
        <v>1237</v>
      </c>
      <c r="D155" s="22" t="s">
        <v>1238</v>
      </c>
      <c r="E155" s="23" t="s">
        <v>21</v>
      </c>
      <c r="F155" s="23" t="s">
        <v>22</v>
      </c>
      <c r="G155" s="20">
        <v>0</v>
      </c>
      <c r="H155" s="21">
        <f t="shared" si="33"/>
        <v>17</v>
      </c>
      <c r="I155" s="21">
        <v>17</v>
      </c>
      <c r="J155" s="24">
        <f t="shared" si="34"/>
        <v>85</v>
      </c>
      <c r="K155" s="21">
        <v>0</v>
      </c>
      <c r="L155" s="24">
        <f t="shared" si="35"/>
        <v>0</v>
      </c>
      <c r="M155" s="21">
        <v>3</v>
      </c>
      <c r="N155" s="21" t="s">
        <v>1144</v>
      </c>
    </row>
    <row r="156" ht="78">
      <c r="A156" s="26" t="s">
        <v>331</v>
      </c>
      <c r="B156" s="27" t="s">
        <v>44</v>
      </c>
      <c r="C156" s="27" t="s">
        <v>295</v>
      </c>
      <c r="D156" s="10" t="s">
        <v>332</v>
      </c>
      <c r="E156" s="10" t="s">
        <v>21</v>
      </c>
      <c r="F156" s="10" t="s">
        <v>22</v>
      </c>
      <c r="G156" s="26">
        <v>2</v>
      </c>
      <c r="H156" s="27">
        <f t="shared" si="33"/>
        <v>240</v>
      </c>
      <c r="I156" s="27">
        <v>240</v>
      </c>
      <c r="J156" s="28">
        <f t="shared" si="34"/>
        <v>98.360655737704917</v>
      </c>
      <c r="K156" s="27">
        <v>0</v>
      </c>
      <c r="L156" s="28">
        <f t="shared" si="35"/>
        <v>0</v>
      </c>
      <c r="M156" s="27">
        <v>4</v>
      </c>
      <c r="N156" s="27" t="s">
        <v>1144</v>
      </c>
    </row>
    <row r="157" ht="78">
      <c r="A157" s="26" t="s">
        <v>458</v>
      </c>
      <c r="B157" s="27" t="s">
        <v>153</v>
      </c>
      <c r="C157" s="27" t="s">
        <v>459</v>
      </c>
      <c r="D157" s="10" t="s">
        <v>460</v>
      </c>
      <c r="E157" s="10" t="s">
        <v>21</v>
      </c>
      <c r="F157" s="10" t="s">
        <v>22</v>
      </c>
      <c r="G157" s="26">
        <v>0</v>
      </c>
      <c r="H157" s="27">
        <f t="shared" si="33"/>
        <v>178</v>
      </c>
      <c r="I157" s="27">
        <v>178</v>
      </c>
      <c r="J157" s="28">
        <f t="shared" si="34"/>
        <v>97.802197802197796</v>
      </c>
      <c r="K157" s="27">
        <v>0</v>
      </c>
      <c r="L157" s="28">
        <f t="shared" si="35"/>
        <v>0</v>
      </c>
      <c r="M157" s="27">
        <v>4</v>
      </c>
      <c r="N157" s="27" t="s">
        <v>1144</v>
      </c>
    </row>
    <row r="158" ht="78">
      <c r="A158" s="26" t="s">
        <v>114</v>
      </c>
      <c r="B158" s="27" t="s">
        <v>115</v>
      </c>
      <c r="C158" s="27" t="s">
        <v>116</v>
      </c>
      <c r="D158" s="10" t="s">
        <v>117</v>
      </c>
      <c r="E158" s="10" t="s">
        <v>21</v>
      </c>
      <c r="F158" s="10" t="s">
        <v>22</v>
      </c>
      <c r="G158" s="26">
        <v>0</v>
      </c>
      <c r="H158" s="27">
        <f t="shared" si="33"/>
        <v>183</v>
      </c>
      <c r="I158" s="27">
        <v>182</v>
      </c>
      <c r="J158" s="28">
        <f t="shared" si="34"/>
        <v>97.326203208556151</v>
      </c>
      <c r="K158" s="27">
        <v>1</v>
      </c>
      <c r="L158" s="28">
        <f t="shared" si="35"/>
        <v>0.54644808743169404</v>
      </c>
      <c r="M158" s="27">
        <v>4</v>
      </c>
      <c r="N158" s="27" t="s">
        <v>1144</v>
      </c>
    </row>
    <row r="159" ht="78">
      <c r="A159" s="26" t="s">
        <v>268</v>
      </c>
      <c r="B159" s="27" t="s">
        <v>90</v>
      </c>
      <c r="C159" s="27" t="s">
        <v>271</v>
      </c>
      <c r="D159" s="10" t="s">
        <v>272</v>
      </c>
      <c r="E159" s="10" t="s">
        <v>21</v>
      </c>
      <c r="F159" s="10" t="s">
        <v>22</v>
      </c>
      <c r="G159" s="26">
        <v>0</v>
      </c>
      <c r="H159" s="27">
        <f t="shared" si="33"/>
        <v>134</v>
      </c>
      <c r="I159" s="27">
        <v>134</v>
      </c>
      <c r="J159" s="28">
        <f t="shared" si="34"/>
        <v>97.101449275362313</v>
      </c>
      <c r="K159" s="27">
        <v>0</v>
      </c>
      <c r="L159" s="28">
        <f t="shared" si="35"/>
        <v>0</v>
      </c>
      <c r="M159" s="27">
        <v>4</v>
      </c>
      <c r="N159" s="27" t="s">
        <v>1144</v>
      </c>
    </row>
    <row r="160" ht="78">
      <c r="A160" s="26" t="s">
        <v>539</v>
      </c>
      <c r="B160" s="27" t="s">
        <v>540</v>
      </c>
      <c r="C160" s="27" t="s">
        <v>541</v>
      </c>
      <c r="D160" s="10" t="s">
        <v>542</v>
      </c>
      <c r="E160" s="10" t="s">
        <v>21</v>
      </c>
      <c r="F160" s="10" t="s">
        <v>22</v>
      </c>
      <c r="G160" s="26">
        <v>1</v>
      </c>
      <c r="H160" s="27">
        <f t="shared" si="33"/>
        <v>130</v>
      </c>
      <c r="I160" s="27">
        <v>130</v>
      </c>
      <c r="J160" s="28">
        <f t="shared" si="34"/>
        <v>97.014925373134332</v>
      </c>
      <c r="K160" s="27">
        <v>0</v>
      </c>
      <c r="L160" s="28">
        <f t="shared" si="35"/>
        <v>0</v>
      </c>
      <c r="M160" s="27">
        <v>4</v>
      </c>
      <c r="N160" s="27" t="s">
        <v>1144</v>
      </c>
    </row>
    <row r="161" ht="78">
      <c r="A161" s="26" t="s">
        <v>384</v>
      </c>
      <c r="B161" s="27" t="s">
        <v>385</v>
      </c>
      <c r="C161" s="27" t="s">
        <v>386</v>
      </c>
      <c r="D161" s="10" t="s">
        <v>387</v>
      </c>
      <c r="E161" s="10" t="s">
        <v>21</v>
      </c>
      <c r="F161" s="10" t="s">
        <v>22</v>
      </c>
      <c r="G161" s="26">
        <v>0</v>
      </c>
      <c r="H161" s="27">
        <f t="shared" si="33"/>
        <v>129</v>
      </c>
      <c r="I161" s="27">
        <v>129</v>
      </c>
      <c r="J161" s="28">
        <f t="shared" si="34"/>
        <v>96.992481203007515</v>
      </c>
      <c r="K161" s="27">
        <v>0</v>
      </c>
      <c r="L161" s="28">
        <f t="shared" si="35"/>
        <v>0</v>
      </c>
      <c r="M161" s="27">
        <v>4</v>
      </c>
      <c r="N161" s="27" t="s">
        <v>1144</v>
      </c>
    </row>
    <row r="162" ht="78">
      <c r="A162" s="26" t="s">
        <v>1239</v>
      </c>
      <c r="B162" s="27" t="s">
        <v>571</v>
      </c>
      <c r="C162" s="27" t="s">
        <v>216</v>
      </c>
      <c r="D162" s="29" t="s">
        <v>1240</v>
      </c>
      <c r="E162" s="10" t="s">
        <v>21</v>
      </c>
      <c r="F162" s="10" t="s">
        <v>22</v>
      </c>
      <c r="G162" s="26">
        <v>0</v>
      </c>
      <c r="H162" s="27">
        <f t="shared" ref="H162:H225" si="36">I162+K162</f>
        <v>129</v>
      </c>
      <c r="I162" s="27">
        <v>129</v>
      </c>
      <c r="J162" s="28">
        <f t="shared" ref="J162:J225" si="37">I162*100/(H162+M162)</f>
        <v>96.992481203007515</v>
      </c>
      <c r="K162" s="27">
        <v>0</v>
      </c>
      <c r="L162" s="28">
        <f t="shared" ref="L162:L225" si="38">K162*100/H162</f>
        <v>0</v>
      </c>
      <c r="M162" s="27">
        <v>4</v>
      </c>
      <c r="N162" s="27" t="s">
        <v>1144</v>
      </c>
    </row>
    <row r="163" ht="78">
      <c r="A163" s="26" t="s">
        <v>333</v>
      </c>
      <c r="B163" s="27" t="s">
        <v>52</v>
      </c>
      <c r="C163" s="27" t="s">
        <v>334</v>
      </c>
      <c r="D163" s="10" t="s">
        <v>335</v>
      </c>
      <c r="E163" s="10" t="s">
        <v>21</v>
      </c>
      <c r="F163" s="10" t="s">
        <v>22</v>
      </c>
      <c r="G163" s="26">
        <v>1</v>
      </c>
      <c r="H163" s="27">
        <f t="shared" si="36"/>
        <v>121</v>
      </c>
      <c r="I163" s="27">
        <v>121</v>
      </c>
      <c r="J163" s="28">
        <f t="shared" si="37"/>
        <v>96.799999999999997</v>
      </c>
      <c r="K163" s="27">
        <v>0</v>
      </c>
      <c r="L163" s="28">
        <f t="shared" si="38"/>
        <v>0</v>
      </c>
      <c r="M163" s="27">
        <v>4</v>
      </c>
      <c r="N163" s="27" t="s">
        <v>1144</v>
      </c>
    </row>
    <row r="164" ht="78">
      <c r="A164" s="26" t="s">
        <v>370</v>
      </c>
      <c r="B164" s="27" t="s">
        <v>371</v>
      </c>
      <c r="C164" s="27" t="s">
        <v>372</v>
      </c>
      <c r="D164" s="10" t="s">
        <v>373</v>
      </c>
      <c r="E164" s="10" t="s">
        <v>21</v>
      </c>
      <c r="F164" s="10" t="s">
        <v>22</v>
      </c>
      <c r="G164" s="26">
        <v>4</v>
      </c>
      <c r="H164" s="27">
        <f t="shared" si="36"/>
        <v>116</v>
      </c>
      <c r="I164" s="27">
        <v>116</v>
      </c>
      <c r="J164" s="28">
        <f t="shared" si="37"/>
        <v>96.666666666666671</v>
      </c>
      <c r="K164" s="27">
        <v>0</v>
      </c>
      <c r="L164" s="28">
        <f t="shared" si="38"/>
        <v>0</v>
      </c>
      <c r="M164" s="27">
        <v>4</v>
      </c>
      <c r="N164" s="27" t="s">
        <v>1144</v>
      </c>
    </row>
    <row r="165" ht="78">
      <c r="A165" s="26" t="s">
        <v>622</v>
      </c>
      <c r="B165" s="27" t="s">
        <v>623</v>
      </c>
      <c r="C165" s="27" t="s">
        <v>624</v>
      </c>
      <c r="D165" s="10" t="s">
        <v>625</v>
      </c>
      <c r="E165" s="10" t="s">
        <v>21</v>
      </c>
      <c r="F165" s="10" t="s">
        <v>22</v>
      </c>
      <c r="G165" s="26">
        <v>1</v>
      </c>
      <c r="H165" s="27">
        <f t="shared" si="36"/>
        <v>176</v>
      </c>
      <c r="I165" s="27">
        <v>174</v>
      </c>
      <c r="J165" s="28">
        <f t="shared" si="37"/>
        <v>96.666666666666671</v>
      </c>
      <c r="K165" s="27">
        <v>2</v>
      </c>
      <c r="L165" s="28">
        <f t="shared" si="38"/>
        <v>1.1363636363636365</v>
      </c>
      <c r="M165" s="27">
        <v>4</v>
      </c>
      <c r="N165" s="27" t="s">
        <v>1144</v>
      </c>
    </row>
    <row r="166" ht="78">
      <c r="A166" s="26" t="s">
        <v>461</v>
      </c>
      <c r="B166" s="27" t="s">
        <v>404</v>
      </c>
      <c r="C166" s="27" t="s">
        <v>37</v>
      </c>
      <c r="D166" s="10" t="s">
        <v>462</v>
      </c>
      <c r="E166" s="10" t="s">
        <v>21</v>
      </c>
      <c r="F166" s="10" t="s">
        <v>22</v>
      </c>
      <c r="G166" s="26">
        <v>1</v>
      </c>
      <c r="H166" s="27">
        <f t="shared" si="36"/>
        <v>112</v>
      </c>
      <c r="I166" s="27">
        <v>112</v>
      </c>
      <c r="J166" s="28">
        <f t="shared" si="37"/>
        <v>96.551724137931032</v>
      </c>
      <c r="K166" s="27">
        <v>0</v>
      </c>
      <c r="L166" s="28">
        <f t="shared" si="38"/>
        <v>0</v>
      </c>
      <c r="M166" s="27">
        <v>4</v>
      </c>
      <c r="N166" s="27" t="s">
        <v>1144</v>
      </c>
    </row>
    <row r="167" ht="78">
      <c r="A167" s="26" t="s">
        <v>347</v>
      </c>
      <c r="B167" s="27" t="s">
        <v>348</v>
      </c>
      <c r="C167" s="27" t="s">
        <v>349</v>
      </c>
      <c r="D167" s="10" t="s">
        <v>350</v>
      </c>
      <c r="E167" s="10" t="s">
        <v>21</v>
      </c>
      <c r="F167" s="10" t="s">
        <v>22</v>
      </c>
      <c r="G167" s="26">
        <v>1</v>
      </c>
      <c r="H167" s="27">
        <f t="shared" si="36"/>
        <v>129</v>
      </c>
      <c r="I167" s="27">
        <v>128</v>
      </c>
      <c r="J167" s="28">
        <f t="shared" si="37"/>
        <v>96.240601503759393</v>
      </c>
      <c r="K167" s="27">
        <v>1</v>
      </c>
      <c r="L167" s="28">
        <f t="shared" si="38"/>
        <v>0.77519379844961245</v>
      </c>
      <c r="M167" s="27">
        <v>4</v>
      </c>
      <c r="N167" s="27" t="s">
        <v>1144</v>
      </c>
    </row>
    <row r="168" ht="78">
      <c r="A168" s="26" t="s">
        <v>374</v>
      </c>
      <c r="B168" s="27" t="s">
        <v>348</v>
      </c>
      <c r="C168" s="27" t="s">
        <v>122</v>
      </c>
      <c r="D168" s="10" t="s">
        <v>375</v>
      </c>
      <c r="E168" s="10" t="s">
        <v>21</v>
      </c>
      <c r="F168" s="10" t="s">
        <v>22</v>
      </c>
      <c r="G168" s="26">
        <v>0</v>
      </c>
      <c r="H168" s="27">
        <f t="shared" si="36"/>
        <v>95</v>
      </c>
      <c r="I168" s="27">
        <v>95</v>
      </c>
      <c r="J168" s="28">
        <f t="shared" si="37"/>
        <v>95.959595959595958</v>
      </c>
      <c r="K168" s="27">
        <v>0</v>
      </c>
      <c r="L168" s="28">
        <f t="shared" si="38"/>
        <v>0</v>
      </c>
      <c r="M168" s="27">
        <v>4</v>
      </c>
      <c r="N168" s="27" t="s">
        <v>1144</v>
      </c>
    </row>
    <row r="169" ht="78">
      <c r="A169" s="26" t="s">
        <v>601</v>
      </c>
      <c r="B169" s="27" t="s">
        <v>602</v>
      </c>
      <c r="C169" s="27" t="s">
        <v>498</v>
      </c>
      <c r="D169" s="10" t="s">
        <v>603</v>
      </c>
      <c r="E169" s="10" t="s">
        <v>21</v>
      </c>
      <c r="F169" s="10" t="s">
        <v>22</v>
      </c>
      <c r="G169" s="26">
        <v>0</v>
      </c>
      <c r="H169" s="27">
        <f t="shared" si="36"/>
        <v>88</v>
      </c>
      <c r="I169" s="27">
        <v>88</v>
      </c>
      <c r="J169" s="28">
        <f t="shared" si="37"/>
        <v>95.652173913043484</v>
      </c>
      <c r="K169" s="27">
        <v>0</v>
      </c>
      <c r="L169" s="28">
        <f t="shared" si="38"/>
        <v>0</v>
      </c>
      <c r="M169" s="27">
        <v>4</v>
      </c>
      <c r="N169" s="27" t="s">
        <v>1144</v>
      </c>
    </row>
    <row r="170" ht="78">
      <c r="A170" s="26" t="s">
        <v>565</v>
      </c>
      <c r="B170" s="27" t="s">
        <v>427</v>
      </c>
      <c r="C170" s="27" t="s">
        <v>566</v>
      </c>
      <c r="D170" s="10" t="s">
        <v>567</v>
      </c>
      <c r="E170" s="10" t="s">
        <v>21</v>
      </c>
      <c r="F170" s="10" t="s">
        <v>22</v>
      </c>
      <c r="G170" s="26">
        <v>0</v>
      </c>
      <c r="H170" s="27">
        <f t="shared" si="36"/>
        <v>80</v>
      </c>
      <c r="I170" s="27">
        <v>80</v>
      </c>
      <c r="J170" s="28">
        <f t="shared" si="37"/>
        <v>95.238095238095241</v>
      </c>
      <c r="K170" s="27">
        <v>0</v>
      </c>
      <c r="L170" s="28">
        <f t="shared" si="38"/>
        <v>0</v>
      </c>
      <c r="M170" s="27">
        <v>4</v>
      </c>
      <c r="N170" s="27" t="s">
        <v>1144</v>
      </c>
    </row>
    <row r="171" ht="78">
      <c r="A171" s="26" t="s">
        <v>444</v>
      </c>
      <c r="B171" s="27" t="s">
        <v>265</v>
      </c>
      <c r="C171" s="27" t="s">
        <v>142</v>
      </c>
      <c r="D171" s="10" t="s">
        <v>445</v>
      </c>
      <c r="E171" s="10" t="s">
        <v>21</v>
      </c>
      <c r="F171" s="10" t="s">
        <v>22</v>
      </c>
      <c r="G171" s="26">
        <v>1</v>
      </c>
      <c r="H171" s="27">
        <f t="shared" si="36"/>
        <v>62</v>
      </c>
      <c r="I171" s="27">
        <v>62</v>
      </c>
      <c r="J171" s="28">
        <f t="shared" si="37"/>
        <v>93.939393939393938</v>
      </c>
      <c r="K171" s="27">
        <v>0</v>
      </c>
      <c r="L171" s="28">
        <f t="shared" si="38"/>
        <v>0</v>
      </c>
      <c r="M171" s="27">
        <v>4</v>
      </c>
      <c r="N171" s="27" t="s">
        <v>1144</v>
      </c>
    </row>
    <row r="172" ht="78">
      <c r="A172" s="26" t="s">
        <v>110</v>
      </c>
      <c r="B172" s="27" t="s">
        <v>111</v>
      </c>
      <c r="C172" s="27" t="s">
        <v>112</v>
      </c>
      <c r="D172" s="10" t="s">
        <v>113</v>
      </c>
      <c r="E172" s="10" t="s">
        <v>21</v>
      </c>
      <c r="F172" s="10" t="s">
        <v>22</v>
      </c>
      <c r="G172" s="26">
        <v>0</v>
      </c>
      <c r="H172" s="27">
        <f t="shared" si="36"/>
        <v>49</v>
      </c>
      <c r="I172" s="27">
        <v>49</v>
      </c>
      <c r="J172" s="28">
        <f t="shared" si="37"/>
        <v>92.452830188679243</v>
      </c>
      <c r="K172" s="27">
        <v>0</v>
      </c>
      <c r="L172" s="28">
        <f t="shared" si="38"/>
        <v>0</v>
      </c>
      <c r="M172" s="27">
        <v>4</v>
      </c>
      <c r="N172" s="27" t="s">
        <v>1144</v>
      </c>
    </row>
    <row r="173" ht="78">
      <c r="A173" s="26" t="s">
        <v>554</v>
      </c>
      <c r="B173" s="27" t="s">
        <v>61</v>
      </c>
      <c r="C173" s="27" t="s">
        <v>555</v>
      </c>
      <c r="D173" s="10" t="s">
        <v>556</v>
      </c>
      <c r="E173" s="10" t="s">
        <v>21</v>
      </c>
      <c r="F173" s="10" t="s">
        <v>22</v>
      </c>
      <c r="G173" s="26">
        <v>2</v>
      </c>
      <c r="H173" s="27">
        <f t="shared" si="36"/>
        <v>47</v>
      </c>
      <c r="I173" s="27">
        <v>47</v>
      </c>
      <c r="J173" s="28">
        <f t="shared" si="37"/>
        <v>92.156862745098039</v>
      </c>
      <c r="K173" s="27">
        <v>0</v>
      </c>
      <c r="L173" s="28">
        <f t="shared" si="38"/>
        <v>0</v>
      </c>
      <c r="M173" s="27">
        <v>4</v>
      </c>
      <c r="N173" s="27" t="s">
        <v>1144</v>
      </c>
    </row>
    <row r="174" ht="78">
      <c r="A174" s="26" t="s">
        <v>579</v>
      </c>
      <c r="B174" s="27" t="s">
        <v>180</v>
      </c>
      <c r="C174" s="27" t="s">
        <v>580</v>
      </c>
      <c r="D174" s="10" t="s">
        <v>581</v>
      </c>
      <c r="E174" s="10" t="s">
        <v>21</v>
      </c>
      <c r="F174" s="10" t="s">
        <v>22</v>
      </c>
      <c r="G174" s="26">
        <v>0</v>
      </c>
      <c r="H174" s="27">
        <f t="shared" si="36"/>
        <v>33</v>
      </c>
      <c r="I174" s="27">
        <v>33</v>
      </c>
      <c r="J174" s="28">
        <f t="shared" si="37"/>
        <v>89.189189189189193</v>
      </c>
      <c r="K174" s="27">
        <v>0</v>
      </c>
      <c r="L174" s="28">
        <f t="shared" si="38"/>
        <v>0</v>
      </c>
      <c r="M174" s="27">
        <v>4</v>
      </c>
      <c r="N174" s="27" t="s">
        <v>1144</v>
      </c>
    </row>
    <row r="175" ht="78">
      <c r="A175" s="26" t="s">
        <v>611</v>
      </c>
      <c r="B175" s="27" t="s">
        <v>612</v>
      </c>
      <c r="C175" s="27" t="s">
        <v>613</v>
      </c>
      <c r="D175" s="10" t="s">
        <v>614</v>
      </c>
      <c r="E175" s="10" t="s">
        <v>21</v>
      </c>
      <c r="F175" s="10" t="s">
        <v>22</v>
      </c>
      <c r="G175" s="26">
        <v>1</v>
      </c>
      <c r="H175" s="27">
        <f t="shared" si="36"/>
        <v>33</v>
      </c>
      <c r="I175" s="27">
        <v>33</v>
      </c>
      <c r="J175" s="28">
        <f t="shared" si="37"/>
        <v>89.189189189189193</v>
      </c>
      <c r="K175" s="27">
        <v>0</v>
      </c>
      <c r="L175" s="28">
        <f t="shared" si="38"/>
        <v>0</v>
      </c>
      <c r="M175" s="27">
        <v>4</v>
      </c>
      <c r="N175" s="27" t="s">
        <v>1144</v>
      </c>
    </row>
    <row r="176" ht="78">
      <c r="A176" s="26" t="s">
        <v>185</v>
      </c>
      <c r="B176" s="27" t="s">
        <v>427</v>
      </c>
      <c r="C176" s="27" t="s">
        <v>428</v>
      </c>
      <c r="D176" s="10" t="s">
        <v>429</v>
      </c>
      <c r="E176" s="10" t="s">
        <v>21</v>
      </c>
      <c r="F176" s="10" t="s">
        <v>22</v>
      </c>
      <c r="G176" s="26">
        <v>0</v>
      </c>
      <c r="H176" s="27">
        <f t="shared" si="36"/>
        <v>26</v>
      </c>
      <c r="I176" s="27">
        <v>26</v>
      </c>
      <c r="J176" s="28">
        <f t="shared" si="37"/>
        <v>86.666666666666671</v>
      </c>
      <c r="K176" s="27">
        <v>0</v>
      </c>
      <c r="L176" s="28">
        <f t="shared" si="38"/>
        <v>0</v>
      </c>
      <c r="M176" s="27">
        <v>4</v>
      </c>
      <c r="N176" s="27" t="s">
        <v>1144</v>
      </c>
    </row>
    <row r="177" ht="78">
      <c r="A177" s="26" t="s">
        <v>592</v>
      </c>
      <c r="B177" s="27" t="s">
        <v>153</v>
      </c>
      <c r="C177" s="27" t="s">
        <v>593</v>
      </c>
      <c r="D177" s="10" t="s">
        <v>594</v>
      </c>
      <c r="E177" s="10" t="s">
        <v>21</v>
      </c>
      <c r="F177" s="10" t="s">
        <v>22</v>
      </c>
      <c r="G177" s="26">
        <v>1</v>
      </c>
      <c r="H177" s="27">
        <f t="shared" si="36"/>
        <v>14</v>
      </c>
      <c r="I177" s="27">
        <v>14</v>
      </c>
      <c r="J177" s="28">
        <f t="shared" si="37"/>
        <v>77.777777777777771</v>
      </c>
      <c r="K177" s="27">
        <v>0</v>
      </c>
      <c r="L177" s="28">
        <f t="shared" si="38"/>
        <v>0</v>
      </c>
      <c r="M177" s="27">
        <v>4</v>
      </c>
      <c r="N177" s="27" t="s">
        <v>1144</v>
      </c>
    </row>
    <row r="178" ht="78">
      <c r="A178" s="26" t="s">
        <v>1241</v>
      </c>
      <c r="B178" s="27" t="s">
        <v>73</v>
      </c>
      <c r="C178" s="27" t="s">
        <v>49</v>
      </c>
      <c r="D178" s="29" t="s">
        <v>1242</v>
      </c>
      <c r="E178" s="10" t="s">
        <v>21</v>
      </c>
      <c r="F178" s="10" t="s">
        <v>22</v>
      </c>
      <c r="G178" s="26">
        <v>0</v>
      </c>
      <c r="H178" s="27">
        <f t="shared" si="36"/>
        <v>12</v>
      </c>
      <c r="I178" s="27">
        <v>12</v>
      </c>
      <c r="J178" s="28">
        <f t="shared" si="37"/>
        <v>75</v>
      </c>
      <c r="K178" s="27">
        <v>0</v>
      </c>
      <c r="L178" s="28">
        <f t="shared" si="38"/>
        <v>0</v>
      </c>
      <c r="M178" s="27">
        <v>4</v>
      </c>
      <c r="N178" s="27" t="s">
        <v>1144</v>
      </c>
    </row>
    <row r="179" ht="78">
      <c r="A179" s="26" t="s">
        <v>98</v>
      </c>
      <c r="B179" s="27" t="s">
        <v>298</v>
      </c>
      <c r="C179" s="27" t="s">
        <v>1243</v>
      </c>
      <c r="D179" s="29" t="s">
        <v>1244</v>
      </c>
      <c r="E179" s="10" t="s">
        <v>21</v>
      </c>
      <c r="F179" s="10" t="s">
        <v>22</v>
      </c>
      <c r="G179" s="26">
        <v>0</v>
      </c>
      <c r="H179" s="27">
        <f t="shared" si="36"/>
        <v>11</v>
      </c>
      <c r="I179" s="27">
        <v>11</v>
      </c>
      <c r="J179" s="28">
        <f t="shared" si="37"/>
        <v>73.333333333333329</v>
      </c>
      <c r="K179" s="27">
        <v>0</v>
      </c>
      <c r="L179" s="28">
        <f t="shared" si="38"/>
        <v>0</v>
      </c>
      <c r="M179" s="27">
        <v>4</v>
      </c>
      <c r="N179" s="27" t="s">
        <v>1144</v>
      </c>
    </row>
    <row r="180" ht="78">
      <c r="A180" s="26" t="s">
        <v>1200</v>
      </c>
      <c r="B180" s="27" t="s">
        <v>774</v>
      </c>
      <c r="C180" s="27" t="s">
        <v>1245</v>
      </c>
      <c r="D180" s="29" t="s">
        <v>1246</v>
      </c>
      <c r="E180" s="10" t="s">
        <v>21</v>
      </c>
      <c r="F180" s="10" t="s">
        <v>22</v>
      </c>
      <c r="G180" s="26">
        <v>1</v>
      </c>
      <c r="H180" s="27">
        <f t="shared" si="36"/>
        <v>202</v>
      </c>
      <c r="I180" s="27">
        <v>202</v>
      </c>
      <c r="J180" s="28">
        <f t="shared" si="37"/>
        <v>97.584541062801932</v>
      </c>
      <c r="K180" s="27">
        <v>0</v>
      </c>
      <c r="L180" s="28">
        <f t="shared" si="38"/>
        <v>0</v>
      </c>
      <c r="M180" s="27">
        <v>5</v>
      </c>
      <c r="N180" s="27" t="s">
        <v>1144</v>
      </c>
    </row>
    <row r="181" ht="78">
      <c r="A181" s="26" t="s">
        <v>646</v>
      </c>
      <c r="B181" s="27" t="s">
        <v>186</v>
      </c>
      <c r="C181" s="27" t="s">
        <v>419</v>
      </c>
      <c r="D181" s="10" t="s">
        <v>647</v>
      </c>
      <c r="E181" s="10" t="s">
        <v>21</v>
      </c>
      <c r="F181" s="10" t="s">
        <v>22</v>
      </c>
      <c r="G181" s="26">
        <v>5</v>
      </c>
      <c r="H181" s="27">
        <f t="shared" si="36"/>
        <v>190</v>
      </c>
      <c r="I181" s="27">
        <v>189</v>
      </c>
      <c r="J181" s="28">
        <f t="shared" si="37"/>
        <v>96.92307692307692</v>
      </c>
      <c r="K181" s="27">
        <v>1</v>
      </c>
      <c r="L181" s="28">
        <f t="shared" si="38"/>
        <v>0.52631578947368418</v>
      </c>
      <c r="M181" s="27">
        <v>5</v>
      </c>
      <c r="N181" s="27" t="s">
        <v>1144</v>
      </c>
    </row>
    <row r="182" ht="78">
      <c r="A182" s="26" t="s">
        <v>472</v>
      </c>
      <c r="B182" s="27" t="s">
        <v>24</v>
      </c>
      <c r="C182" s="27" t="s">
        <v>475</v>
      </c>
      <c r="D182" s="10" t="s">
        <v>476</v>
      </c>
      <c r="E182" s="10" t="s">
        <v>21</v>
      </c>
      <c r="F182" s="10" t="s">
        <v>22</v>
      </c>
      <c r="G182" s="26">
        <v>0</v>
      </c>
      <c r="H182" s="27">
        <f t="shared" si="36"/>
        <v>130</v>
      </c>
      <c r="I182" s="27">
        <v>130</v>
      </c>
      <c r="J182" s="28">
        <f t="shared" si="37"/>
        <v>96.296296296296291</v>
      </c>
      <c r="K182" s="27">
        <v>0</v>
      </c>
      <c r="L182" s="28">
        <f t="shared" si="38"/>
        <v>0</v>
      </c>
      <c r="M182" s="27">
        <v>5</v>
      </c>
      <c r="N182" s="27" t="s">
        <v>1144</v>
      </c>
    </row>
    <row r="183" ht="78">
      <c r="A183" s="26" t="s">
        <v>536</v>
      </c>
      <c r="B183" s="27" t="s">
        <v>305</v>
      </c>
      <c r="C183" s="27" t="s">
        <v>537</v>
      </c>
      <c r="D183" s="10" t="s">
        <v>538</v>
      </c>
      <c r="E183" s="10" t="s">
        <v>21</v>
      </c>
      <c r="F183" s="10" t="s">
        <v>22</v>
      </c>
      <c r="G183" s="26">
        <v>0</v>
      </c>
      <c r="H183" s="27">
        <f t="shared" si="36"/>
        <v>103</v>
      </c>
      <c r="I183" s="27">
        <v>103</v>
      </c>
      <c r="J183" s="28">
        <f t="shared" si="37"/>
        <v>95.370370370370367</v>
      </c>
      <c r="K183" s="27">
        <v>0</v>
      </c>
      <c r="L183" s="28">
        <f t="shared" si="38"/>
        <v>0</v>
      </c>
      <c r="M183" s="27">
        <v>5</v>
      </c>
      <c r="N183" s="27" t="s">
        <v>1144</v>
      </c>
    </row>
    <row r="184" ht="78">
      <c r="A184" s="26" t="s">
        <v>484</v>
      </c>
      <c r="B184" s="27" t="s">
        <v>219</v>
      </c>
      <c r="C184" s="27" t="s">
        <v>485</v>
      </c>
      <c r="D184" s="10" t="s">
        <v>486</v>
      </c>
      <c r="E184" s="10" t="s">
        <v>21</v>
      </c>
      <c r="F184" s="10" t="s">
        <v>22</v>
      </c>
      <c r="G184" s="26">
        <v>0</v>
      </c>
      <c r="H184" s="27">
        <f t="shared" si="36"/>
        <v>79</v>
      </c>
      <c r="I184" s="27">
        <v>79</v>
      </c>
      <c r="J184" s="28">
        <f t="shared" si="37"/>
        <v>94.047619047619051</v>
      </c>
      <c r="K184" s="27">
        <v>0</v>
      </c>
      <c r="L184" s="28">
        <f t="shared" si="38"/>
        <v>0</v>
      </c>
      <c r="M184" s="27">
        <v>5</v>
      </c>
      <c r="N184" s="27" t="s">
        <v>1144</v>
      </c>
    </row>
    <row r="185" ht="78">
      <c r="A185" s="26" t="s">
        <v>687</v>
      </c>
      <c r="B185" s="27" t="s">
        <v>145</v>
      </c>
      <c r="C185" s="27" t="s">
        <v>688</v>
      </c>
      <c r="D185" s="10" t="s">
        <v>689</v>
      </c>
      <c r="E185" s="10" t="s">
        <v>21</v>
      </c>
      <c r="F185" s="10" t="s">
        <v>22</v>
      </c>
      <c r="G185" s="26">
        <v>1</v>
      </c>
      <c r="H185" s="27">
        <f t="shared" si="36"/>
        <v>142</v>
      </c>
      <c r="I185" s="27">
        <v>138</v>
      </c>
      <c r="J185" s="28">
        <f t="shared" si="37"/>
        <v>93.877551020408163</v>
      </c>
      <c r="K185" s="27">
        <v>4</v>
      </c>
      <c r="L185" s="28">
        <f t="shared" si="38"/>
        <v>2.816901408450704</v>
      </c>
      <c r="M185" s="27">
        <v>5</v>
      </c>
      <c r="N185" s="27" t="s">
        <v>1144</v>
      </c>
    </row>
    <row r="186" ht="78">
      <c r="A186" s="26" t="s">
        <v>504</v>
      </c>
      <c r="B186" s="27" t="s">
        <v>176</v>
      </c>
      <c r="C186" s="27" t="s">
        <v>122</v>
      </c>
      <c r="D186" s="10" t="s">
        <v>505</v>
      </c>
      <c r="E186" s="10" t="s">
        <v>21</v>
      </c>
      <c r="F186" s="10" t="s">
        <v>22</v>
      </c>
      <c r="G186" s="26">
        <v>0</v>
      </c>
      <c r="H186" s="27">
        <f t="shared" si="36"/>
        <v>74</v>
      </c>
      <c r="I186" s="27">
        <v>74</v>
      </c>
      <c r="J186" s="28">
        <f t="shared" si="37"/>
        <v>93.670886075949369</v>
      </c>
      <c r="K186" s="27">
        <v>0</v>
      </c>
      <c r="L186" s="28">
        <f t="shared" si="38"/>
        <v>0</v>
      </c>
      <c r="M186" s="27">
        <v>5</v>
      </c>
      <c r="N186" s="27" t="s">
        <v>1144</v>
      </c>
    </row>
    <row r="187" ht="78">
      <c r="A187" s="26" t="s">
        <v>399</v>
      </c>
      <c r="B187" s="27" t="s">
        <v>400</v>
      </c>
      <c r="C187" s="27" t="s">
        <v>401</v>
      </c>
      <c r="D187" s="10" t="s">
        <v>402</v>
      </c>
      <c r="E187" s="10" t="s">
        <v>21</v>
      </c>
      <c r="F187" s="10" t="s">
        <v>22</v>
      </c>
      <c r="G187" s="26">
        <v>6</v>
      </c>
      <c r="H187" s="27">
        <f t="shared" si="36"/>
        <v>70</v>
      </c>
      <c r="I187" s="27">
        <v>70</v>
      </c>
      <c r="J187" s="28">
        <f t="shared" si="37"/>
        <v>93.333333333333329</v>
      </c>
      <c r="K187" s="27">
        <v>0</v>
      </c>
      <c r="L187" s="28">
        <f t="shared" si="38"/>
        <v>0</v>
      </c>
      <c r="M187" s="27">
        <v>5</v>
      </c>
      <c r="N187" s="27" t="s">
        <v>1144</v>
      </c>
    </row>
    <row r="188" ht="78">
      <c r="A188" s="26" t="s">
        <v>480</v>
      </c>
      <c r="B188" s="27" t="s">
        <v>481</v>
      </c>
      <c r="C188" s="27" t="s">
        <v>482</v>
      </c>
      <c r="D188" s="10" t="s">
        <v>483</v>
      </c>
      <c r="E188" s="10" t="s">
        <v>21</v>
      </c>
      <c r="F188" s="10" t="s">
        <v>22</v>
      </c>
      <c r="G188" s="26">
        <v>0</v>
      </c>
      <c r="H188" s="27">
        <f t="shared" si="36"/>
        <v>67</v>
      </c>
      <c r="I188" s="27">
        <v>67</v>
      </c>
      <c r="J188" s="28">
        <f t="shared" si="37"/>
        <v>93.055555555555557</v>
      </c>
      <c r="K188" s="27">
        <v>0</v>
      </c>
      <c r="L188" s="28">
        <f t="shared" si="38"/>
        <v>0</v>
      </c>
      <c r="M188" s="27">
        <v>5</v>
      </c>
      <c r="N188" s="27" t="s">
        <v>1144</v>
      </c>
    </row>
    <row r="189" ht="78">
      <c r="A189" s="26" t="s">
        <v>446</v>
      </c>
      <c r="B189" s="27" t="s">
        <v>447</v>
      </c>
      <c r="C189" s="27" t="s">
        <v>448</v>
      </c>
      <c r="D189" s="10" t="s">
        <v>449</v>
      </c>
      <c r="E189" s="10" t="s">
        <v>21</v>
      </c>
      <c r="F189" s="10" t="s">
        <v>22</v>
      </c>
      <c r="G189" s="26">
        <v>2</v>
      </c>
      <c r="H189" s="27">
        <f t="shared" si="36"/>
        <v>62</v>
      </c>
      <c r="I189" s="27">
        <v>62</v>
      </c>
      <c r="J189" s="28">
        <f t="shared" si="37"/>
        <v>92.537313432835816</v>
      </c>
      <c r="K189" s="27">
        <v>0</v>
      </c>
      <c r="L189" s="28">
        <f t="shared" si="38"/>
        <v>0</v>
      </c>
      <c r="M189" s="27">
        <v>5</v>
      </c>
      <c r="N189" s="27" t="s">
        <v>1144</v>
      </c>
    </row>
    <row r="190" ht="78">
      <c r="A190" s="26" t="s">
        <v>680</v>
      </c>
      <c r="B190" s="27" t="s">
        <v>681</v>
      </c>
      <c r="C190" s="27" t="s">
        <v>682</v>
      </c>
      <c r="D190" s="10" t="s">
        <v>683</v>
      </c>
      <c r="E190" s="10" t="s">
        <v>21</v>
      </c>
      <c r="F190" s="10" t="s">
        <v>22</v>
      </c>
      <c r="G190" s="26">
        <v>0</v>
      </c>
      <c r="H190" s="27">
        <f t="shared" si="36"/>
        <v>66</v>
      </c>
      <c r="I190" s="27">
        <v>65</v>
      </c>
      <c r="J190" s="28">
        <f t="shared" si="37"/>
        <v>91.549295774647888</v>
      </c>
      <c r="K190" s="27">
        <v>1</v>
      </c>
      <c r="L190" s="28">
        <f t="shared" si="38"/>
        <v>1.5151515151515151</v>
      </c>
      <c r="M190" s="27">
        <v>5</v>
      </c>
      <c r="N190" s="27" t="s">
        <v>1144</v>
      </c>
    </row>
    <row r="191" ht="78">
      <c r="A191" s="26" t="s">
        <v>477</v>
      </c>
      <c r="B191" s="27" t="s">
        <v>118</v>
      </c>
      <c r="C191" s="27" t="s">
        <v>478</v>
      </c>
      <c r="D191" s="10" t="s">
        <v>479</v>
      </c>
      <c r="E191" s="10" t="s">
        <v>21</v>
      </c>
      <c r="F191" s="10" t="s">
        <v>22</v>
      </c>
      <c r="G191" s="26">
        <v>0</v>
      </c>
      <c r="H191" s="27">
        <f t="shared" si="36"/>
        <v>38</v>
      </c>
      <c r="I191" s="27">
        <v>38</v>
      </c>
      <c r="J191" s="28">
        <f t="shared" si="37"/>
        <v>88.372093023255815</v>
      </c>
      <c r="K191" s="27">
        <v>0</v>
      </c>
      <c r="L191" s="28">
        <f t="shared" si="38"/>
        <v>0</v>
      </c>
      <c r="M191" s="27">
        <v>5</v>
      </c>
      <c r="N191" s="27" t="s">
        <v>1144</v>
      </c>
    </row>
    <row r="192" ht="78">
      <c r="A192" s="26" t="s">
        <v>532</v>
      </c>
      <c r="B192" s="27" t="s">
        <v>533</v>
      </c>
      <c r="C192" s="27" t="s">
        <v>534</v>
      </c>
      <c r="D192" s="10" t="s">
        <v>535</v>
      </c>
      <c r="E192" s="10" t="s">
        <v>21</v>
      </c>
      <c r="F192" s="10" t="s">
        <v>22</v>
      </c>
      <c r="G192" s="26">
        <v>0</v>
      </c>
      <c r="H192" s="27">
        <f t="shared" si="36"/>
        <v>30</v>
      </c>
      <c r="I192" s="27">
        <v>29</v>
      </c>
      <c r="J192" s="28">
        <f t="shared" si="37"/>
        <v>82.857142857142861</v>
      </c>
      <c r="K192" s="27">
        <v>1</v>
      </c>
      <c r="L192" s="28">
        <f t="shared" si="38"/>
        <v>3.3333333333333335</v>
      </c>
      <c r="M192" s="27">
        <v>5</v>
      </c>
      <c r="N192" s="27" t="s">
        <v>1144</v>
      </c>
    </row>
    <row r="193" ht="78">
      <c r="A193" s="26" t="s">
        <v>253</v>
      </c>
      <c r="B193" s="27" t="s">
        <v>254</v>
      </c>
      <c r="C193" s="27" t="s">
        <v>1247</v>
      </c>
      <c r="D193" s="29" t="s">
        <v>1248</v>
      </c>
      <c r="E193" s="10" t="s">
        <v>21</v>
      </c>
      <c r="F193" s="10" t="s">
        <v>22</v>
      </c>
      <c r="G193" s="26">
        <v>2</v>
      </c>
      <c r="H193" s="27">
        <f t="shared" si="36"/>
        <v>13</v>
      </c>
      <c r="I193" s="27">
        <v>13</v>
      </c>
      <c r="J193" s="28">
        <f t="shared" si="37"/>
        <v>72.222222222222229</v>
      </c>
      <c r="K193" s="27">
        <v>0</v>
      </c>
      <c r="L193" s="28">
        <f t="shared" si="38"/>
        <v>0</v>
      </c>
      <c r="M193" s="27">
        <v>5</v>
      </c>
      <c r="N193" s="27" t="s">
        <v>1144</v>
      </c>
    </row>
    <row r="194" ht="78">
      <c r="A194" s="26" t="s">
        <v>562</v>
      </c>
      <c r="B194" s="27" t="s">
        <v>180</v>
      </c>
      <c r="C194" s="27" t="s">
        <v>563</v>
      </c>
      <c r="D194" s="10" t="s">
        <v>564</v>
      </c>
      <c r="E194" s="10" t="s">
        <v>21</v>
      </c>
      <c r="F194" s="10" t="s">
        <v>22</v>
      </c>
      <c r="G194" s="26">
        <v>1</v>
      </c>
      <c r="H194" s="27">
        <f t="shared" si="36"/>
        <v>222</v>
      </c>
      <c r="I194" s="27">
        <v>222</v>
      </c>
      <c r="J194" s="28">
        <f t="shared" si="37"/>
        <v>97.368421052631575</v>
      </c>
      <c r="K194" s="27">
        <v>0</v>
      </c>
      <c r="L194" s="28">
        <f t="shared" si="38"/>
        <v>0</v>
      </c>
      <c r="M194" s="27">
        <v>6</v>
      </c>
      <c r="N194" s="27" t="s">
        <v>1144</v>
      </c>
    </row>
    <row r="195" ht="78">
      <c r="A195" s="26" t="s">
        <v>568</v>
      </c>
      <c r="B195" s="27" t="s">
        <v>48</v>
      </c>
      <c r="C195" s="27" t="s">
        <v>53</v>
      </c>
      <c r="D195" s="10" t="s">
        <v>569</v>
      </c>
      <c r="E195" s="10" t="s">
        <v>21</v>
      </c>
      <c r="F195" s="10" t="s">
        <v>22</v>
      </c>
      <c r="G195" s="26">
        <v>0</v>
      </c>
      <c r="H195" s="27">
        <f t="shared" si="36"/>
        <v>210</v>
      </c>
      <c r="I195" s="27">
        <v>210</v>
      </c>
      <c r="J195" s="28">
        <f t="shared" si="37"/>
        <v>97.222222222222229</v>
      </c>
      <c r="K195" s="27">
        <v>0</v>
      </c>
      <c r="L195" s="28">
        <f t="shared" si="38"/>
        <v>0</v>
      </c>
      <c r="M195" s="27">
        <v>6</v>
      </c>
      <c r="N195" s="27" t="s">
        <v>1144</v>
      </c>
    </row>
    <row r="196" ht="78">
      <c r="A196" s="26" t="s">
        <v>557</v>
      </c>
      <c r="B196" s="27" t="s">
        <v>558</v>
      </c>
      <c r="C196" s="27" t="s">
        <v>559</v>
      </c>
      <c r="D196" s="10" t="s">
        <v>560</v>
      </c>
      <c r="E196" s="10" t="s">
        <v>21</v>
      </c>
      <c r="F196" s="10" t="s">
        <v>22</v>
      </c>
      <c r="G196" s="26">
        <v>2</v>
      </c>
      <c r="H196" s="27">
        <f t="shared" si="36"/>
        <v>166</v>
      </c>
      <c r="I196" s="27">
        <v>166</v>
      </c>
      <c r="J196" s="28">
        <f t="shared" si="37"/>
        <v>96.511627906976742</v>
      </c>
      <c r="K196" s="27">
        <v>0</v>
      </c>
      <c r="L196" s="28">
        <f t="shared" si="38"/>
        <v>0</v>
      </c>
      <c r="M196" s="27">
        <v>6</v>
      </c>
      <c r="N196" s="27" t="s">
        <v>1144</v>
      </c>
    </row>
    <row r="197" ht="78">
      <c r="A197" s="26" t="s">
        <v>80</v>
      </c>
      <c r="B197" s="27" t="s">
        <v>186</v>
      </c>
      <c r="C197" s="27" t="s">
        <v>53</v>
      </c>
      <c r="D197" s="10" t="s">
        <v>697</v>
      </c>
      <c r="E197" s="10" t="s">
        <v>21</v>
      </c>
      <c r="F197" s="10" t="s">
        <v>22</v>
      </c>
      <c r="G197" s="26">
        <v>0</v>
      </c>
      <c r="H197" s="27">
        <f t="shared" si="36"/>
        <v>114</v>
      </c>
      <c r="I197" s="27">
        <v>114</v>
      </c>
      <c r="J197" s="28">
        <f t="shared" si="37"/>
        <v>95</v>
      </c>
      <c r="K197" s="27">
        <v>0</v>
      </c>
      <c r="L197" s="28">
        <f t="shared" si="38"/>
        <v>0</v>
      </c>
      <c r="M197" s="27">
        <v>6</v>
      </c>
      <c r="N197" s="27" t="s">
        <v>1144</v>
      </c>
    </row>
    <row r="198" ht="78">
      <c r="A198" s="26" t="s">
        <v>329</v>
      </c>
      <c r="B198" s="27" t="s">
        <v>48</v>
      </c>
      <c r="C198" s="27" t="s">
        <v>112</v>
      </c>
      <c r="D198" s="10" t="s">
        <v>330</v>
      </c>
      <c r="E198" s="10" t="s">
        <v>21</v>
      </c>
      <c r="F198" s="10" t="s">
        <v>22</v>
      </c>
      <c r="G198" s="26">
        <v>1</v>
      </c>
      <c r="H198" s="27">
        <f t="shared" si="36"/>
        <v>109</v>
      </c>
      <c r="I198" s="27">
        <v>109</v>
      </c>
      <c r="J198" s="28">
        <f t="shared" si="37"/>
        <v>94.782608695652172</v>
      </c>
      <c r="K198" s="27">
        <v>0</v>
      </c>
      <c r="L198" s="28">
        <f t="shared" si="38"/>
        <v>0</v>
      </c>
      <c r="M198" s="27">
        <v>6</v>
      </c>
      <c r="N198" s="27" t="s">
        <v>1144</v>
      </c>
    </row>
    <row r="199" ht="78">
      <c r="A199" s="26" t="s">
        <v>472</v>
      </c>
      <c r="B199" s="27" t="s">
        <v>473</v>
      </c>
      <c r="C199" s="27" t="s">
        <v>62</v>
      </c>
      <c r="D199" s="10" t="s">
        <v>474</v>
      </c>
      <c r="E199" s="10" t="s">
        <v>21</v>
      </c>
      <c r="F199" s="10" t="s">
        <v>22</v>
      </c>
      <c r="G199" s="26">
        <v>0</v>
      </c>
      <c r="H199" s="27">
        <f t="shared" si="36"/>
        <v>105</v>
      </c>
      <c r="I199" s="27">
        <v>105</v>
      </c>
      <c r="J199" s="28">
        <f t="shared" si="37"/>
        <v>94.594594594594597</v>
      </c>
      <c r="K199" s="27">
        <v>0</v>
      </c>
      <c r="L199" s="28">
        <f t="shared" si="38"/>
        <v>0</v>
      </c>
      <c r="M199" s="27">
        <v>6</v>
      </c>
      <c r="N199" s="27" t="s">
        <v>1144</v>
      </c>
    </row>
    <row r="200" ht="78">
      <c r="A200" s="26" t="s">
        <v>257</v>
      </c>
      <c r="B200" s="27" t="s">
        <v>521</v>
      </c>
      <c r="C200" s="27" t="s">
        <v>522</v>
      </c>
      <c r="D200" s="10" t="s">
        <v>523</v>
      </c>
      <c r="E200" s="10" t="s">
        <v>21</v>
      </c>
      <c r="F200" s="10" t="s">
        <v>22</v>
      </c>
      <c r="G200" s="26">
        <v>1</v>
      </c>
      <c r="H200" s="27">
        <f t="shared" si="36"/>
        <v>104</v>
      </c>
      <c r="I200" s="27">
        <v>104</v>
      </c>
      <c r="J200" s="28">
        <f t="shared" si="37"/>
        <v>94.545454545454547</v>
      </c>
      <c r="K200" s="27">
        <v>0</v>
      </c>
      <c r="L200" s="28">
        <f t="shared" si="38"/>
        <v>0</v>
      </c>
      <c r="M200" s="27">
        <v>6</v>
      </c>
      <c r="N200" s="27" t="s">
        <v>1144</v>
      </c>
    </row>
    <row r="201" ht="78">
      <c r="A201" s="26" t="s">
        <v>597</v>
      </c>
      <c r="B201" s="27" t="s">
        <v>598</v>
      </c>
      <c r="C201" s="27" t="s">
        <v>599</v>
      </c>
      <c r="D201" s="10" t="s">
        <v>600</v>
      </c>
      <c r="E201" s="10" t="s">
        <v>21</v>
      </c>
      <c r="F201" s="10" t="s">
        <v>22</v>
      </c>
      <c r="G201" s="26">
        <v>3</v>
      </c>
      <c r="H201" s="27">
        <f t="shared" si="36"/>
        <v>73</v>
      </c>
      <c r="I201" s="27">
        <v>73</v>
      </c>
      <c r="J201" s="28">
        <f t="shared" si="37"/>
        <v>92.405063291139243</v>
      </c>
      <c r="K201" s="27">
        <v>0</v>
      </c>
      <c r="L201" s="28">
        <f t="shared" si="38"/>
        <v>0</v>
      </c>
      <c r="M201" s="27">
        <v>6</v>
      </c>
      <c r="N201" s="27" t="s">
        <v>1144</v>
      </c>
    </row>
    <row r="202" ht="78">
      <c r="A202" s="26" t="s">
        <v>1249</v>
      </c>
      <c r="B202" s="27" t="s">
        <v>1060</v>
      </c>
      <c r="C202" s="27" t="s">
        <v>498</v>
      </c>
      <c r="D202" s="29" t="s">
        <v>1250</v>
      </c>
      <c r="E202" s="10" t="s">
        <v>21</v>
      </c>
      <c r="F202" s="10" t="s">
        <v>22</v>
      </c>
      <c r="G202" s="26">
        <v>3</v>
      </c>
      <c r="H202" s="27">
        <f t="shared" si="36"/>
        <v>73</v>
      </c>
      <c r="I202" s="27">
        <v>72</v>
      </c>
      <c r="J202" s="28">
        <f t="shared" si="37"/>
        <v>91.139240506329116</v>
      </c>
      <c r="K202" s="27">
        <v>1</v>
      </c>
      <c r="L202" s="28">
        <f t="shared" si="38"/>
        <v>1.3698630136986301</v>
      </c>
      <c r="M202" s="27">
        <v>6</v>
      </c>
      <c r="N202" s="27" t="s">
        <v>1144</v>
      </c>
    </row>
    <row r="203" ht="78">
      <c r="A203" s="26" t="s">
        <v>450</v>
      </c>
      <c r="B203" s="27" t="s">
        <v>451</v>
      </c>
      <c r="C203" s="27" t="s">
        <v>452</v>
      </c>
      <c r="D203" s="10" t="s">
        <v>453</v>
      </c>
      <c r="E203" s="10" t="s">
        <v>21</v>
      </c>
      <c r="F203" s="10" t="s">
        <v>22</v>
      </c>
      <c r="G203" s="26">
        <v>1</v>
      </c>
      <c r="H203" s="27">
        <f t="shared" si="36"/>
        <v>48</v>
      </c>
      <c r="I203" s="27">
        <v>48</v>
      </c>
      <c r="J203" s="28">
        <f t="shared" si="37"/>
        <v>88.888888888888886</v>
      </c>
      <c r="K203" s="27">
        <v>0</v>
      </c>
      <c r="L203" s="28">
        <f t="shared" si="38"/>
        <v>0</v>
      </c>
      <c r="M203" s="27">
        <v>6</v>
      </c>
      <c r="N203" s="27" t="s">
        <v>1144</v>
      </c>
    </row>
    <row r="204" ht="78">
      <c r="A204" s="26" t="s">
        <v>586</v>
      </c>
      <c r="B204" s="27" t="s">
        <v>589</v>
      </c>
      <c r="C204" s="27" t="s">
        <v>590</v>
      </c>
      <c r="D204" s="10" t="s">
        <v>591</v>
      </c>
      <c r="E204" s="10" t="s">
        <v>21</v>
      </c>
      <c r="F204" s="10" t="s">
        <v>22</v>
      </c>
      <c r="G204" s="26">
        <v>0</v>
      </c>
      <c r="H204" s="27">
        <f t="shared" si="36"/>
        <v>46</v>
      </c>
      <c r="I204" s="27">
        <v>46</v>
      </c>
      <c r="J204" s="28">
        <f t="shared" si="37"/>
        <v>88.461538461538467</v>
      </c>
      <c r="K204" s="27">
        <v>0</v>
      </c>
      <c r="L204" s="28">
        <f t="shared" si="38"/>
        <v>0</v>
      </c>
      <c r="M204" s="27">
        <v>6</v>
      </c>
      <c r="N204" s="27" t="s">
        <v>1144</v>
      </c>
    </row>
    <row r="205" ht="78">
      <c r="A205" s="26" t="s">
        <v>717</v>
      </c>
      <c r="B205" s="27" t="s">
        <v>94</v>
      </c>
      <c r="C205" s="27" t="s">
        <v>718</v>
      </c>
      <c r="D205" s="10" t="s">
        <v>719</v>
      </c>
      <c r="E205" s="10" t="s">
        <v>21</v>
      </c>
      <c r="F205" s="10" t="s">
        <v>22</v>
      </c>
      <c r="G205" s="26">
        <v>0</v>
      </c>
      <c r="H205" s="27">
        <f t="shared" si="36"/>
        <v>35</v>
      </c>
      <c r="I205" s="27">
        <v>35</v>
      </c>
      <c r="J205" s="28">
        <f t="shared" si="37"/>
        <v>85.365853658536579</v>
      </c>
      <c r="K205" s="27">
        <v>0</v>
      </c>
      <c r="L205" s="28">
        <f t="shared" si="38"/>
        <v>0</v>
      </c>
      <c r="M205" s="27">
        <v>6</v>
      </c>
      <c r="N205" s="27" t="s">
        <v>1144</v>
      </c>
    </row>
    <row r="206" ht="78">
      <c r="A206" s="26" t="s">
        <v>1251</v>
      </c>
      <c r="B206" s="27" t="s">
        <v>571</v>
      </c>
      <c r="C206" s="27" t="s">
        <v>142</v>
      </c>
      <c r="D206" s="29" t="s">
        <v>1252</v>
      </c>
      <c r="E206" s="10" t="s">
        <v>21</v>
      </c>
      <c r="F206" s="10" t="s">
        <v>22</v>
      </c>
      <c r="G206" s="26">
        <v>1</v>
      </c>
      <c r="H206" s="27">
        <f t="shared" si="36"/>
        <v>32</v>
      </c>
      <c r="I206" s="27">
        <v>32</v>
      </c>
      <c r="J206" s="28">
        <f t="shared" si="37"/>
        <v>84.21052631578948</v>
      </c>
      <c r="K206" s="27">
        <v>0</v>
      </c>
      <c r="L206" s="28">
        <f t="shared" si="38"/>
        <v>0</v>
      </c>
      <c r="M206" s="27">
        <v>6</v>
      </c>
      <c r="N206" s="27" t="s">
        <v>1144</v>
      </c>
    </row>
    <row r="207" ht="78">
      <c r="A207" s="26" t="s">
        <v>1253</v>
      </c>
      <c r="B207" s="27" t="s">
        <v>612</v>
      </c>
      <c r="C207" s="27" t="s">
        <v>482</v>
      </c>
      <c r="D207" s="29" t="s">
        <v>1254</v>
      </c>
      <c r="E207" s="10" t="s">
        <v>21</v>
      </c>
      <c r="F207" s="10" t="s">
        <v>22</v>
      </c>
      <c r="G207" s="26">
        <v>5</v>
      </c>
      <c r="H207" s="27">
        <f t="shared" si="36"/>
        <v>27</v>
      </c>
      <c r="I207" s="27">
        <v>27</v>
      </c>
      <c r="J207" s="28">
        <f t="shared" si="37"/>
        <v>81.818181818181813</v>
      </c>
      <c r="K207" s="27">
        <v>0</v>
      </c>
      <c r="L207" s="28">
        <f t="shared" si="38"/>
        <v>0</v>
      </c>
      <c r="M207" s="27">
        <v>6</v>
      </c>
      <c r="N207" s="27" t="s">
        <v>1144</v>
      </c>
    </row>
    <row r="208" ht="78">
      <c r="A208" s="26" t="s">
        <v>737</v>
      </c>
      <c r="B208" s="27" t="s">
        <v>145</v>
      </c>
      <c r="C208" s="27" t="s">
        <v>738</v>
      </c>
      <c r="D208" s="10" t="s">
        <v>739</v>
      </c>
      <c r="E208" s="10" t="s">
        <v>21</v>
      </c>
      <c r="F208" s="10" t="s">
        <v>22</v>
      </c>
      <c r="G208" s="26">
        <v>1</v>
      </c>
      <c r="H208" s="27">
        <f t="shared" si="36"/>
        <v>24</v>
      </c>
      <c r="I208" s="27">
        <v>24</v>
      </c>
      <c r="J208" s="28">
        <f t="shared" si="37"/>
        <v>80</v>
      </c>
      <c r="K208" s="27">
        <v>0</v>
      </c>
      <c r="L208" s="28">
        <f t="shared" si="38"/>
        <v>0</v>
      </c>
      <c r="M208" s="27">
        <v>6</v>
      </c>
      <c r="N208" s="27" t="s">
        <v>1144</v>
      </c>
    </row>
    <row r="209" ht="78">
      <c r="A209" s="26" t="s">
        <v>487</v>
      </c>
      <c r="B209" s="27" t="s">
        <v>488</v>
      </c>
      <c r="C209" s="27" t="s">
        <v>262</v>
      </c>
      <c r="D209" s="10" t="s">
        <v>489</v>
      </c>
      <c r="E209" s="10" t="s">
        <v>21</v>
      </c>
      <c r="F209" s="10" t="s">
        <v>22</v>
      </c>
      <c r="G209" s="26">
        <v>1</v>
      </c>
      <c r="H209" s="27">
        <f t="shared" si="36"/>
        <v>414</v>
      </c>
      <c r="I209" s="27">
        <v>414</v>
      </c>
      <c r="J209" s="28">
        <f t="shared" si="37"/>
        <v>98.337292161520196</v>
      </c>
      <c r="K209" s="27">
        <v>0</v>
      </c>
      <c r="L209" s="28">
        <f t="shared" si="38"/>
        <v>0</v>
      </c>
      <c r="M209" s="27">
        <v>7</v>
      </c>
      <c r="N209" s="27" t="s">
        <v>1144</v>
      </c>
    </row>
    <row r="210" ht="78">
      <c r="A210" s="26" t="s">
        <v>128</v>
      </c>
      <c r="B210" s="27" t="s">
        <v>186</v>
      </c>
      <c r="C210" s="27" t="s">
        <v>784</v>
      </c>
      <c r="D210" s="10" t="s">
        <v>785</v>
      </c>
      <c r="E210" s="10" t="s">
        <v>21</v>
      </c>
      <c r="F210" s="10" t="s">
        <v>22</v>
      </c>
      <c r="G210" s="26">
        <v>4</v>
      </c>
      <c r="H210" s="27">
        <f t="shared" si="36"/>
        <v>294</v>
      </c>
      <c r="I210" s="27">
        <v>294</v>
      </c>
      <c r="J210" s="28">
        <f t="shared" si="37"/>
        <v>97.674418604651166</v>
      </c>
      <c r="K210" s="27">
        <v>0</v>
      </c>
      <c r="L210" s="28">
        <f t="shared" si="38"/>
        <v>0</v>
      </c>
      <c r="M210" s="27">
        <v>7</v>
      </c>
      <c r="N210" s="27" t="s">
        <v>1144</v>
      </c>
    </row>
    <row r="211" ht="78">
      <c r="A211" s="26" t="s">
        <v>665</v>
      </c>
      <c r="B211" s="27" t="s">
        <v>145</v>
      </c>
      <c r="C211" s="27" t="s">
        <v>295</v>
      </c>
      <c r="D211" s="10" t="s">
        <v>666</v>
      </c>
      <c r="E211" s="10" t="s">
        <v>21</v>
      </c>
      <c r="F211" s="10" t="s">
        <v>22</v>
      </c>
      <c r="G211" s="26">
        <v>1</v>
      </c>
      <c r="H211" s="27">
        <f t="shared" si="36"/>
        <v>282</v>
      </c>
      <c r="I211" s="27">
        <v>282</v>
      </c>
      <c r="J211" s="28">
        <f t="shared" si="37"/>
        <v>97.577854671280278</v>
      </c>
      <c r="K211" s="27">
        <v>0</v>
      </c>
      <c r="L211" s="28">
        <f t="shared" si="38"/>
        <v>0</v>
      </c>
      <c r="M211" s="27">
        <v>7</v>
      </c>
      <c r="N211" s="27" t="s">
        <v>1144</v>
      </c>
    </row>
    <row r="212" ht="78">
      <c r="A212" s="26" t="s">
        <v>800</v>
      </c>
      <c r="B212" s="27" t="s">
        <v>801</v>
      </c>
      <c r="C212" s="27" t="s">
        <v>802</v>
      </c>
      <c r="D212" s="10" t="s">
        <v>803</v>
      </c>
      <c r="E212" s="10" t="s">
        <v>21</v>
      </c>
      <c r="F212" s="10" t="s">
        <v>22</v>
      </c>
      <c r="G212" s="26">
        <v>1</v>
      </c>
      <c r="H212" s="27">
        <f t="shared" si="36"/>
        <v>306</v>
      </c>
      <c r="I212" s="27">
        <v>305</v>
      </c>
      <c r="J212" s="28">
        <f t="shared" si="37"/>
        <v>97.444089456869008</v>
      </c>
      <c r="K212" s="27">
        <v>1</v>
      </c>
      <c r="L212" s="28">
        <f t="shared" si="38"/>
        <v>0.32679738562091504</v>
      </c>
      <c r="M212" s="27">
        <v>7</v>
      </c>
      <c r="N212" s="27" t="s">
        <v>1144</v>
      </c>
    </row>
    <row r="213" ht="78">
      <c r="A213" s="26" t="s">
        <v>388</v>
      </c>
      <c r="B213" s="27" t="s">
        <v>305</v>
      </c>
      <c r="C213" s="27" t="s">
        <v>552</v>
      </c>
      <c r="D213" s="10" t="s">
        <v>553</v>
      </c>
      <c r="E213" s="10" t="s">
        <v>21</v>
      </c>
      <c r="F213" s="10" t="s">
        <v>22</v>
      </c>
      <c r="G213" s="26">
        <v>5</v>
      </c>
      <c r="H213" s="27">
        <f t="shared" si="36"/>
        <v>170</v>
      </c>
      <c r="I213" s="27">
        <v>170</v>
      </c>
      <c r="J213" s="28">
        <f t="shared" si="37"/>
        <v>96.045197740112997</v>
      </c>
      <c r="K213" s="27">
        <v>0</v>
      </c>
      <c r="L213" s="28">
        <f t="shared" si="38"/>
        <v>0</v>
      </c>
      <c r="M213" s="27">
        <v>7</v>
      </c>
      <c r="N213" s="27" t="s">
        <v>1144</v>
      </c>
    </row>
    <row r="214" ht="78">
      <c r="A214" s="26" t="s">
        <v>695</v>
      </c>
      <c r="B214" s="27" t="s">
        <v>186</v>
      </c>
      <c r="C214" s="27" t="s">
        <v>49</v>
      </c>
      <c r="D214" s="10" t="s">
        <v>696</v>
      </c>
      <c r="E214" s="10" t="s">
        <v>21</v>
      </c>
      <c r="F214" s="10" t="s">
        <v>22</v>
      </c>
      <c r="G214" s="26">
        <v>2</v>
      </c>
      <c r="H214" s="27">
        <f t="shared" si="36"/>
        <v>152</v>
      </c>
      <c r="I214" s="27">
        <v>152</v>
      </c>
      <c r="J214" s="28">
        <f t="shared" si="37"/>
        <v>95.59748427672956</v>
      </c>
      <c r="K214" s="27">
        <v>0</v>
      </c>
      <c r="L214" s="28">
        <f t="shared" si="38"/>
        <v>0</v>
      </c>
      <c r="M214" s="27">
        <v>7</v>
      </c>
      <c r="N214" s="27" t="s">
        <v>1144</v>
      </c>
    </row>
    <row r="215" ht="78">
      <c r="A215" s="26" t="s">
        <v>620</v>
      </c>
      <c r="B215" s="27" t="s">
        <v>44</v>
      </c>
      <c r="C215" s="27" t="s">
        <v>122</v>
      </c>
      <c r="D215" s="10" t="s">
        <v>621</v>
      </c>
      <c r="E215" s="10" t="s">
        <v>21</v>
      </c>
      <c r="F215" s="10" t="s">
        <v>22</v>
      </c>
      <c r="G215" s="26">
        <v>0</v>
      </c>
      <c r="H215" s="27">
        <f t="shared" si="36"/>
        <v>122</v>
      </c>
      <c r="I215" s="27">
        <v>122</v>
      </c>
      <c r="J215" s="28">
        <f t="shared" si="37"/>
        <v>94.573643410852711</v>
      </c>
      <c r="K215" s="27">
        <v>0</v>
      </c>
      <c r="L215" s="28">
        <f t="shared" si="38"/>
        <v>0</v>
      </c>
      <c r="M215" s="27">
        <v>7</v>
      </c>
      <c r="N215" s="27" t="s">
        <v>1144</v>
      </c>
    </row>
    <row r="216" ht="78">
      <c r="A216" s="26" t="s">
        <v>1255</v>
      </c>
      <c r="B216" s="27" t="s">
        <v>404</v>
      </c>
      <c r="C216" s="27" t="s">
        <v>1256</v>
      </c>
      <c r="D216" s="29" t="s">
        <v>1257</v>
      </c>
      <c r="E216" s="10" t="s">
        <v>21</v>
      </c>
      <c r="F216" s="10" t="s">
        <v>22</v>
      </c>
      <c r="G216" s="26">
        <v>0</v>
      </c>
      <c r="H216" s="27">
        <f t="shared" si="36"/>
        <v>108</v>
      </c>
      <c r="I216" s="27">
        <v>108</v>
      </c>
      <c r="J216" s="28">
        <f t="shared" si="37"/>
        <v>93.913043478260875</v>
      </c>
      <c r="K216" s="27">
        <v>0</v>
      </c>
      <c r="L216" s="28">
        <f t="shared" si="38"/>
        <v>0</v>
      </c>
      <c r="M216" s="27">
        <v>7</v>
      </c>
      <c r="N216" s="27" t="s">
        <v>1144</v>
      </c>
    </row>
    <row r="217" ht="78">
      <c r="A217" s="26" t="s">
        <v>509</v>
      </c>
      <c r="B217" s="27" t="s">
        <v>276</v>
      </c>
      <c r="C217" s="27" t="s">
        <v>510</v>
      </c>
      <c r="D217" s="10" t="s">
        <v>511</v>
      </c>
      <c r="E217" s="10" t="s">
        <v>21</v>
      </c>
      <c r="F217" s="10" t="s">
        <v>22</v>
      </c>
      <c r="G217" s="26">
        <v>0</v>
      </c>
      <c r="H217" s="27">
        <f t="shared" si="36"/>
        <v>104</v>
      </c>
      <c r="I217" s="27">
        <v>104</v>
      </c>
      <c r="J217" s="28">
        <f t="shared" si="37"/>
        <v>93.693693693693689</v>
      </c>
      <c r="K217" s="27">
        <v>0</v>
      </c>
      <c r="L217" s="28">
        <f t="shared" si="38"/>
        <v>0</v>
      </c>
      <c r="M217" s="27">
        <v>7</v>
      </c>
      <c r="N217" s="27" t="s">
        <v>1144</v>
      </c>
    </row>
    <row r="218" ht="78">
      <c r="A218" s="26" t="s">
        <v>1258</v>
      </c>
      <c r="B218" s="27" t="s">
        <v>1259</v>
      </c>
      <c r="C218" s="27" t="s">
        <v>377</v>
      </c>
      <c r="D218" s="29" t="s">
        <v>1260</v>
      </c>
      <c r="E218" s="10" t="s">
        <v>21</v>
      </c>
      <c r="F218" s="10" t="s">
        <v>22</v>
      </c>
      <c r="G218" s="26">
        <v>1</v>
      </c>
      <c r="H218" s="27">
        <f t="shared" si="36"/>
        <v>93</v>
      </c>
      <c r="I218" s="27">
        <v>93</v>
      </c>
      <c r="J218" s="28">
        <f t="shared" si="37"/>
        <v>93</v>
      </c>
      <c r="K218" s="27">
        <v>0</v>
      </c>
      <c r="L218" s="28">
        <f t="shared" si="38"/>
        <v>0</v>
      </c>
      <c r="M218" s="27">
        <v>7</v>
      </c>
      <c r="N218" s="27" t="s">
        <v>1144</v>
      </c>
    </row>
    <row r="219" ht="78">
      <c r="A219" s="26" t="s">
        <v>640</v>
      </c>
      <c r="B219" s="27" t="s">
        <v>589</v>
      </c>
      <c r="C219" s="27" t="s">
        <v>641</v>
      </c>
      <c r="D219" s="10" t="s">
        <v>642</v>
      </c>
      <c r="E219" s="10" t="s">
        <v>21</v>
      </c>
      <c r="F219" s="10" t="s">
        <v>22</v>
      </c>
      <c r="G219" s="26">
        <v>0</v>
      </c>
      <c r="H219" s="27">
        <f t="shared" si="36"/>
        <v>89</v>
      </c>
      <c r="I219" s="27">
        <v>89</v>
      </c>
      <c r="J219" s="28">
        <f t="shared" si="37"/>
        <v>92.708333333333329</v>
      </c>
      <c r="K219" s="27">
        <v>0</v>
      </c>
      <c r="L219" s="28">
        <f t="shared" si="38"/>
        <v>0</v>
      </c>
      <c r="M219" s="27">
        <v>7</v>
      </c>
      <c r="N219" s="27" t="s">
        <v>1144</v>
      </c>
    </row>
    <row r="220" ht="78">
      <c r="A220" s="26" t="s">
        <v>698</v>
      </c>
      <c r="B220" s="27" t="s">
        <v>699</v>
      </c>
      <c r="C220" s="27" t="s">
        <v>700</v>
      </c>
      <c r="D220" s="10" t="s">
        <v>701</v>
      </c>
      <c r="E220" s="10" t="s">
        <v>21</v>
      </c>
      <c r="F220" s="10" t="s">
        <v>22</v>
      </c>
      <c r="G220" s="26">
        <v>2</v>
      </c>
      <c r="H220" s="27">
        <f t="shared" si="36"/>
        <v>89</v>
      </c>
      <c r="I220" s="27">
        <v>89</v>
      </c>
      <c r="J220" s="28">
        <f t="shared" si="37"/>
        <v>92.708333333333329</v>
      </c>
      <c r="K220" s="27">
        <v>0</v>
      </c>
      <c r="L220" s="28">
        <f t="shared" si="38"/>
        <v>0</v>
      </c>
      <c r="M220" s="27">
        <v>7</v>
      </c>
      <c r="N220" s="27" t="s">
        <v>1144</v>
      </c>
    </row>
    <row r="221" ht="78">
      <c r="A221" s="26" t="s">
        <v>490</v>
      </c>
      <c r="B221" s="27" t="s">
        <v>52</v>
      </c>
      <c r="C221" s="27" t="s">
        <v>491</v>
      </c>
      <c r="D221" s="10" t="s">
        <v>492</v>
      </c>
      <c r="E221" s="10" t="s">
        <v>21</v>
      </c>
      <c r="F221" s="10" t="s">
        <v>22</v>
      </c>
      <c r="G221" s="26">
        <v>1</v>
      </c>
      <c r="H221" s="27">
        <f t="shared" si="36"/>
        <v>71</v>
      </c>
      <c r="I221" s="27">
        <v>71</v>
      </c>
      <c r="J221" s="28">
        <f t="shared" si="37"/>
        <v>91.025641025641022</v>
      </c>
      <c r="K221" s="27">
        <v>0</v>
      </c>
      <c r="L221" s="28">
        <f t="shared" si="38"/>
        <v>0</v>
      </c>
      <c r="M221" s="27">
        <v>7</v>
      </c>
      <c r="N221" s="27" t="s">
        <v>1144</v>
      </c>
    </row>
    <row r="222" ht="78">
      <c r="A222" s="26" t="s">
        <v>616</v>
      </c>
      <c r="B222" s="27" t="s">
        <v>794</v>
      </c>
      <c r="C222" s="27" t="s">
        <v>795</v>
      </c>
      <c r="D222" s="10" t="s">
        <v>796</v>
      </c>
      <c r="E222" s="10" t="s">
        <v>21</v>
      </c>
      <c r="F222" s="10" t="s">
        <v>22</v>
      </c>
      <c r="G222" s="26">
        <v>1</v>
      </c>
      <c r="H222" s="27">
        <f t="shared" si="36"/>
        <v>59</v>
      </c>
      <c r="I222" s="27">
        <v>59</v>
      </c>
      <c r="J222" s="28">
        <f t="shared" si="37"/>
        <v>89.393939393939391</v>
      </c>
      <c r="K222" s="27">
        <v>0</v>
      </c>
      <c r="L222" s="28">
        <f t="shared" si="38"/>
        <v>0</v>
      </c>
      <c r="M222" s="27">
        <v>7</v>
      </c>
      <c r="N222" s="27" t="s">
        <v>1144</v>
      </c>
    </row>
    <row r="223" ht="78">
      <c r="A223" s="26" t="s">
        <v>656</v>
      </c>
      <c r="B223" s="27" t="s">
        <v>657</v>
      </c>
      <c r="C223" s="27" t="s">
        <v>658</v>
      </c>
      <c r="D223" s="10" t="s">
        <v>659</v>
      </c>
      <c r="E223" s="10" t="s">
        <v>21</v>
      </c>
      <c r="F223" s="10" t="s">
        <v>22</v>
      </c>
      <c r="G223" s="26">
        <v>0</v>
      </c>
      <c r="H223" s="27">
        <f t="shared" si="36"/>
        <v>39</v>
      </c>
      <c r="I223" s="27">
        <v>39</v>
      </c>
      <c r="J223" s="28">
        <f t="shared" si="37"/>
        <v>84.782608695652172</v>
      </c>
      <c r="K223" s="27">
        <v>0</v>
      </c>
      <c r="L223" s="28">
        <f t="shared" si="38"/>
        <v>0</v>
      </c>
      <c r="M223" s="27">
        <v>7</v>
      </c>
      <c r="N223" s="27" t="s">
        <v>1144</v>
      </c>
    </row>
    <row r="224" ht="78">
      <c r="A224" s="26" t="s">
        <v>1261</v>
      </c>
      <c r="B224" s="27" t="s">
        <v>1262</v>
      </c>
      <c r="C224" s="27" t="s">
        <v>678</v>
      </c>
      <c r="D224" s="29" t="s">
        <v>1263</v>
      </c>
      <c r="E224" s="10" t="s">
        <v>21</v>
      </c>
      <c r="F224" s="10" t="s">
        <v>22</v>
      </c>
      <c r="G224" s="26">
        <v>1</v>
      </c>
      <c r="H224" s="27">
        <f t="shared" si="36"/>
        <v>18</v>
      </c>
      <c r="I224" s="27">
        <v>18</v>
      </c>
      <c r="J224" s="28">
        <f t="shared" si="37"/>
        <v>72</v>
      </c>
      <c r="K224" s="27">
        <v>0</v>
      </c>
      <c r="L224" s="28">
        <f t="shared" si="38"/>
        <v>0</v>
      </c>
      <c r="M224" s="27">
        <v>7</v>
      </c>
      <c r="N224" s="27" t="s">
        <v>1144</v>
      </c>
    </row>
    <row r="225" ht="78">
      <c r="A225" s="26" t="s">
        <v>1264</v>
      </c>
      <c r="B225" s="27" t="s">
        <v>145</v>
      </c>
      <c r="C225" s="27" t="s">
        <v>1265</v>
      </c>
      <c r="D225" s="29" t="s">
        <v>1266</v>
      </c>
      <c r="E225" s="10" t="s">
        <v>21</v>
      </c>
      <c r="F225" s="10" t="s">
        <v>22</v>
      </c>
      <c r="G225" s="26">
        <v>2</v>
      </c>
      <c r="H225" s="27">
        <f t="shared" si="36"/>
        <v>16</v>
      </c>
      <c r="I225" s="27">
        <v>16</v>
      </c>
      <c r="J225" s="28">
        <f t="shared" si="37"/>
        <v>69.565217391304344</v>
      </c>
      <c r="K225" s="27">
        <v>0</v>
      </c>
      <c r="L225" s="28">
        <f t="shared" si="38"/>
        <v>0</v>
      </c>
      <c r="M225" s="27">
        <v>7</v>
      </c>
      <c r="N225" s="27" t="s">
        <v>1144</v>
      </c>
    </row>
    <row r="226" ht="78">
      <c r="A226" s="26" t="s">
        <v>1267</v>
      </c>
      <c r="B226" s="27" t="s">
        <v>488</v>
      </c>
      <c r="C226" s="27" t="s">
        <v>485</v>
      </c>
      <c r="D226" s="29" t="s">
        <v>1268</v>
      </c>
      <c r="E226" s="10" t="s">
        <v>1269</v>
      </c>
      <c r="F226" s="10" t="s">
        <v>22</v>
      </c>
      <c r="G226" s="26">
        <v>0</v>
      </c>
      <c r="H226" s="27">
        <f t="shared" ref="H226:H289" si="39">I226+K226</f>
        <v>16</v>
      </c>
      <c r="I226" s="27">
        <v>16</v>
      </c>
      <c r="J226" s="28">
        <f t="shared" ref="J226:J289" si="40">I226*100/(H226+M226)</f>
        <v>69.565217391304344</v>
      </c>
      <c r="K226" s="27">
        <v>0</v>
      </c>
      <c r="L226" s="28">
        <f t="shared" ref="L226:L289" si="41">K226*100/H226</f>
        <v>0</v>
      </c>
      <c r="M226" s="27">
        <v>7</v>
      </c>
      <c r="N226" s="27" t="s">
        <v>1144</v>
      </c>
    </row>
    <row r="227" ht="78">
      <c r="A227" s="26" t="s">
        <v>574</v>
      </c>
      <c r="B227" s="27" t="s">
        <v>77</v>
      </c>
      <c r="C227" s="27" t="s">
        <v>119</v>
      </c>
      <c r="D227" s="10" t="s">
        <v>575</v>
      </c>
      <c r="E227" s="10" t="s">
        <v>21</v>
      </c>
      <c r="F227" s="10" t="s">
        <v>22</v>
      </c>
      <c r="G227" s="26">
        <v>3</v>
      </c>
      <c r="H227" s="27">
        <f t="shared" si="39"/>
        <v>344</v>
      </c>
      <c r="I227" s="27">
        <v>344</v>
      </c>
      <c r="J227" s="28">
        <f t="shared" si="40"/>
        <v>97.727272727272734</v>
      </c>
      <c r="K227" s="27">
        <v>0</v>
      </c>
      <c r="L227" s="28">
        <f t="shared" si="41"/>
        <v>0</v>
      </c>
      <c r="M227" s="27">
        <v>8</v>
      </c>
      <c r="N227" s="27" t="s">
        <v>1144</v>
      </c>
    </row>
    <row r="228" ht="78">
      <c r="A228" s="26" t="s">
        <v>530</v>
      </c>
      <c r="B228" s="27" t="s">
        <v>160</v>
      </c>
      <c r="C228" s="27" t="s">
        <v>177</v>
      </c>
      <c r="D228" s="10" t="s">
        <v>531</v>
      </c>
      <c r="E228" s="10" t="s">
        <v>21</v>
      </c>
      <c r="F228" s="10" t="s">
        <v>22</v>
      </c>
      <c r="G228" s="26">
        <v>3</v>
      </c>
      <c r="H228" s="27">
        <f t="shared" si="39"/>
        <v>190</v>
      </c>
      <c r="I228" s="27">
        <v>189</v>
      </c>
      <c r="J228" s="28">
        <f t="shared" si="40"/>
        <v>95.454545454545453</v>
      </c>
      <c r="K228" s="27">
        <v>1</v>
      </c>
      <c r="L228" s="28">
        <f t="shared" si="41"/>
        <v>0.52631578947368418</v>
      </c>
      <c r="M228" s="27">
        <v>8</v>
      </c>
      <c r="N228" s="27" t="s">
        <v>1144</v>
      </c>
    </row>
    <row r="229" ht="78">
      <c r="A229" s="26" t="s">
        <v>766</v>
      </c>
      <c r="B229" s="27" t="s">
        <v>617</v>
      </c>
      <c r="C229" s="27" t="s">
        <v>767</v>
      </c>
      <c r="D229" s="10" t="s">
        <v>768</v>
      </c>
      <c r="E229" s="10" t="s">
        <v>21</v>
      </c>
      <c r="F229" s="10" t="s">
        <v>22</v>
      </c>
      <c r="G229" s="26">
        <v>0</v>
      </c>
      <c r="H229" s="27">
        <f t="shared" si="39"/>
        <v>143</v>
      </c>
      <c r="I229" s="27">
        <v>143</v>
      </c>
      <c r="J229" s="28">
        <f t="shared" si="40"/>
        <v>94.701986754966882</v>
      </c>
      <c r="K229" s="27">
        <v>0</v>
      </c>
      <c r="L229" s="28">
        <f t="shared" si="41"/>
        <v>0</v>
      </c>
      <c r="M229" s="27">
        <v>8</v>
      </c>
      <c r="N229" s="27" t="s">
        <v>1144</v>
      </c>
    </row>
    <row r="230" ht="78">
      <c r="A230" s="26" t="s">
        <v>458</v>
      </c>
      <c r="B230" s="27" t="s">
        <v>660</v>
      </c>
      <c r="C230" s="27" t="s">
        <v>661</v>
      </c>
      <c r="D230" s="10" t="s">
        <v>662</v>
      </c>
      <c r="E230" s="10" t="s">
        <v>21</v>
      </c>
      <c r="F230" s="10" t="s">
        <v>22</v>
      </c>
      <c r="G230" s="26">
        <v>1</v>
      </c>
      <c r="H230" s="27">
        <f t="shared" si="39"/>
        <v>146</v>
      </c>
      <c r="I230" s="27">
        <v>145</v>
      </c>
      <c r="J230" s="28">
        <f t="shared" si="40"/>
        <v>94.15584415584415</v>
      </c>
      <c r="K230" s="27">
        <v>1</v>
      </c>
      <c r="L230" s="28">
        <f t="shared" si="41"/>
        <v>0.68493150684931503</v>
      </c>
      <c r="M230" s="27">
        <v>8</v>
      </c>
      <c r="N230" s="27" t="s">
        <v>1144</v>
      </c>
    </row>
    <row r="231" ht="78">
      <c r="A231" s="26" t="s">
        <v>582</v>
      </c>
      <c r="B231" s="27" t="s">
        <v>583</v>
      </c>
      <c r="C231" s="27" t="s">
        <v>584</v>
      </c>
      <c r="D231" s="10" t="s">
        <v>585</v>
      </c>
      <c r="E231" s="10" t="s">
        <v>21</v>
      </c>
      <c r="F231" s="10" t="s">
        <v>22</v>
      </c>
      <c r="G231" s="26">
        <v>1</v>
      </c>
      <c r="H231" s="27">
        <f t="shared" si="39"/>
        <v>124</v>
      </c>
      <c r="I231" s="27">
        <v>124</v>
      </c>
      <c r="J231" s="28">
        <f t="shared" si="40"/>
        <v>93.939393939393938</v>
      </c>
      <c r="K231" s="27">
        <v>0</v>
      </c>
      <c r="L231" s="28">
        <f t="shared" si="41"/>
        <v>0</v>
      </c>
      <c r="M231" s="27">
        <v>8</v>
      </c>
      <c r="N231" s="27" t="s">
        <v>1144</v>
      </c>
    </row>
    <row r="232" ht="78">
      <c r="A232" s="26" t="s">
        <v>500</v>
      </c>
      <c r="B232" s="27" t="s">
        <v>501</v>
      </c>
      <c r="C232" s="27" t="s">
        <v>502</v>
      </c>
      <c r="D232" s="10" t="s">
        <v>503</v>
      </c>
      <c r="E232" s="10" t="s">
        <v>21</v>
      </c>
      <c r="F232" s="10" t="s">
        <v>22</v>
      </c>
      <c r="G232" s="26">
        <v>6</v>
      </c>
      <c r="H232" s="27">
        <f t="shared" si="39"/>
        <v>121</v>
      </c>
      <c r="I232" s="27">
        <v>121</v>
      </c>
      <c r="J232" s="28">
        <f t="shared" si="40"/>
        <v>93.798449612403104</v>
      </c>
      <c r="K232" s="27">
        <v>0</v>
      </c>
      <c r="L232" s="28">
        <f t="shared" si="41"/>
        <v>0</v>
      </c>
      <c r="M232" s="27">
        <v>8</v>
      </c>
      <c r="N232" s="27" t="s">
        <v>1144</v>
      </c>
    </row>
    <row r="233" ht="78">
      <c r="A233" s="26" t="s">
        <v>576</v>
      </c>
      <c r="B233" s="27" t="s">
        <v>577</v>
      </c>
      <c r="C233" s="27" t="s">
        <v>578</v>
      </c>
      <c r="D233" s="10" t="s">
        <v>410</v>
      </c>
      <c r="E233" s="10" t="s">
        <v>21</v>
      </c>
      <c r="F233" s="10" t="s">
        <v>22</v>
      </c>
      <c r="G233" s="26">
        <v>0</v>
      </c>
      <c r="H233" s="27">
        <f t="shared" si="39"/>
        <v>144</v>
      </c>
      <c r="I233" s="27">
        <v>142</v>
      </c>
      <c r="J233" s="28">
        <f t="shared" si="40"/>
        <v>93.421052631578945</v>
      </c>
      <c r="K233" s="27">
        <v>2</v>
      </c>
      <c r="L233" s="28">
        <f t="shared" si="41"/>
        <v>1.3888888888888888</v>
      </c>
      <c r="M233" s="27">
        <v>8</v>
      </c>
      <c r="N233" s="27" t="s">
        <v>1144</v>
      </c>
    </row>
    <row r="234" ht="78">
      <c r="A234" s="26" t="s">
        <v>512</v>
      </c>
      <c r="B234" s="27" t="s">
        <v>513</v>
      </c>
      <c r="C234" s="27" t="s">
        <v>309</v>
      </c>
      <c r="D234" s="10" t="s">
        <v>514</v>
      </c>
      <c r="E234" s="10" t="s">
        <v>21</v>
      </c>
      <c r="F234" s="10" t="s">
        <v>22</v>
      </c>
      <c r="G234" s="26">
        <v>0</v>
      </c>
      <c r="H234" s="27">
        <f t="shared" si="39"/>
        <v>127</v>
      </c>
      <c r="I234" s="27">
        <v>125</v>
      </c>
      <c r="J234" s="28">
        <f t="shared" si="40"/>
        <v>92.592592592592595</v>
      </c>
      <c r="K234" s="27">
        <v>2</v>
      </c>
      <c r="L234" s="28">
        <f t="shared" si="41"/>
        <v>1.5748031496062993</v>
      </c>
      <c r="M234" s="27">
        <v>8</v>
      </c>
      <c r="N234" s="27" t="s">
        <v>1144</v>
      </c>
    </row>
    <row r="235" ht="78">
      <c r="A235" s="26" t="s">
        <v>705</v>
      </c>
      <c r="B235" s="27" t="s">
        <v>111</v>
      </c>
      <c r="C235" s="27" t="s">
        <v>295</v>
      </c>
      <c r="D235" s="10" t="s">
        <v>706</v>
      </c>
      <c r="E235" s="10" t="s">
        <v>21</v>
      </c>
      <c r="F235" s="10" t="s">
        <v>22</v>
      </c>
      <c r="G235" s="26">
        <v>1</v>
      </c>
      <c r="H235" s="27">
        <f t="shared" si="39"/>
        <v>70</v>
      </c>
      <c r="I235" s="27">
        <v>70</v>
      </c>
      <c r="J235" s="28">
        <f t="shared" si="40"/>
        <v>89.743589743589737</v>
      </c>
      <c r="K235" s="27">
        <v>0</v>
      </c>
      <c r="L235" s="28">
        <f t="shared" si="41"/>
        <v>0</v>
      </c>
      <c r="M235" s="27">
        <v>8</v>
      </c>
      <c r="N235" s="27" t="s">
        <v>1144</v>
      </c>
    </row>
    <row r="236" ht="78">
      <c r="A236" s="26" t="s">
        <v>732</v>
      </c>
      <c r="B236" s="27" t="s">
        <v>634</v>
      </c>
      <c r="C236" s="27" t="s">
        <v>733</v>
      </c>
      <c r="D236" s="10" t="s">
        <v>734</v>
      </c>
      <c r="E236" s="10" t="s">
        <v>21</v>
      </c>
      <c r="F236" s="10" t="s">
        <v>22</v>
      </c>
      <c r="G236" s="26">
        <v>0</v>
      </c>
      <c r="H236" s="27">
        <f t="shared" si="39"/>
        <v>69</v>
      </c>
      <c r="I236" s="27">
        <v>69</v>
      </c>
      <c r="J236" s="28">
        <f t="shared" si="40"/>
        <v>89.610389610389603</v>
      </c>
      <c r="K236" s="27">
        <v>0</v>
      </c>
      <c r="L236" s="28">
        <f t="shared" si="41"/>
        <v>0</v>
      </c>
      <c r="M236" s="27">
        <v>8</v>
      </c>
      <c r="N236" s="27" t="s">
        <v>1144</v>
      </c>
    </row>
    <row r="237" ht="78">
      <c r="A237" s="26" t="s">
        <v>595</v>
      </c>
      <c r="B237" s="27" t="s">
        <v>145</v>
      </c>
      <c r="C237" s="27" t="s">
        <v>49</v>
      </c>
      <c r="D237" s="10" t="s">
        <v>596</v>
      </c>
      <c r="E237" s="10" t="s">
        <v>21</v>
      </c>
      <c r="F237" s="10" t="s">
        <v>22</v>
      </c>
      <c r="G237" s="26">
        <v>0</v>
      </c>
      <c r="H237" s="27">
        <f t="shared" si="39"/>
        <v>66</v>
      </c>
      <c r="I237" s="27">
        <v>66</v>
      </c>
      <c r="J237" s="28">
        <f t="shared" si="40"/>
        <v>89.189189189189193</v>
      </c>
      <c r="K237" s="27">
        <v>0</v>
      </c>
      <c r="L237" s="28">
        <f t="shared" si="41"/>
        <v>0</v>
      </c>
      <c r="M237" s="27">
        <v>8</v>
      </c>
      <c r="N237" s="27" t="s">
        <v>1144</v>
      </c>
    </row>
    <row r="238" ht="78">
      <c r="A238" s="26" t="s">
        <v>628</v>
      </c>
      <c r="B238" s="27" t="s">
        <v>103</v>
      </c>
      <c r="C238" s="27" t="s">
        <v>629</v>
      </c>
      <c r="D238" s="10" t="s">
        <v>630</v>
      </c>
      <c r="E238" s="10" t="s">
        <v>21</v>
      </c>
      <c r="F238" s="10" t="s">
        <v>22</v>
      </c>
      <c r="G238" s="26">
        <v>7</v>
      </c>
      <c r="H238" s="27">
        <f t="shared" si="39"/>
        <v>47</v>
      </c>
      <c r="I238" s="27">
        <v>46</v>
      </c>
      <c r="J238" s="28">
        <f t="shared" si="40"/>
        <v>83.63636363636364</v>
      </c>
      <c r="K238" s="27">
        <v>1</v>
      </c>
      <c r="L238" s="28">
        <f t="shared" si="41"/>
        <v>2.1276595744680851</v>
      </c>
      <c r="M238" s="27">
        <v>8</v>
      </c>
      <c r="N238" s="27" t="s">
        <v>1144</v>
      </c>
    </row>
    <row r="239" ht="78">
      <c r="A239" s="26" t="s">
        <v>722</v>
      </c>
      <c r="B239" s="27" t="s">
        <v>723</v>
      </c>
      <c r="C239" s="27" t="s">
        <v>724</v>
      </c>
      <c r="D239" s="10" t="s">
        <v>725</v>
      </c>
      <c r="E239" s="10" t="s">
        <v>21</v>
      </c>
      <c r="F239" s="10" t="s">
        <v>22</v>
      </c>
      <c r="G239" s="26">
        <v>2</v>
      </c>
      <c r="H239" s="27">
        <f t="shared" si="39"/>
        <v>28</v>
      </c>
      <c r="I239" s="27">
        <v>28</v>
      </c>
      <c r="J239" s="28">
        <f t="shared" si="40"/>
        <v>77.777777777777771</v>
      </c>
      <c r="K239" s="27">
        <v>0</v>
      </c>
      <c r="L239" s="28">
        <f t="shared" si="41"/>
        <v>0</v>
      </c>
      <c r="M239" s="27">
        <v>8</v>
      </c>
      <c r="N239" s="27" t="s">
        <v>1144</v>
      </c>
    </row>
    <row r="240" ht="78">
      <c r="A240" s="26" t="s">
        <v>817</v>
      </c>
      <c r="B240" s="27" t="s">
        <v>83</v>
      </c>
      <c r="C240" s="27" t="s">
        <v>818</v>
      </c>
      <c r="D240" s="10" t="s">
        <v>819</v>
      </c>
      <c r="E240" s="10" t="s">
        <v>21</v>
      </c>
      <c r="F240" s="10" t="s">
        <v>22</v>
      </c>
      <c r="G240" s="26">
        <v>3</v>
      </c>
      <c r="H240" s="27">
        <f t="shared" si="39"/>
        <v>23</v>
      </c>
      <c r="I240" s="27">
        <v>23</v>
      </c>
      <c r="J240" s="28">
        <f t="shared" si="40"/>
        <v>74.193548387096769</v>
      </c>
      <c r="K240" s="27">
        <v>0</v>
      </c>
      <c r="L240" s="28">
        <f t="shared" si="41"/>
        <v>0</v>
      </c>
      <c r="M240" s="27">
        <v>8</v>
      </c>
      <c r="N240" s="27" t="s">
        <v>1144</v>
      </c>
    </row>
    <row r="241" ht="78">
      <c r="A241" s="26" t="s">
        <v>847</v>
      </c>
      <c r="B241" s="27" t="s">
        <v>848</v>
      </c>
      <c r="C241" s="27" t="s">
        <v>849</v>
      </c>
      <c r="D241" s="10" t="s">
        <v>850</v>
      </c>
      <c r="E241" s="10" t="s">
        <v>21</v>
      </c>
      <c r="F241" s="10" t="s">
        <v>22</v>
      </c>
      <c r="G241" s="26">
        <v>1</v>
      </c>
      <c r="H241" s="27">
        <f t="shared" si="39"/>
        <v>270</v>
      </c>
      <c r="I241" s="27">
        <v>270</v>
      </c>
      <c r="J241" s="28">
        <f t="shared" si="40"/>
        <v>96.774193548387103</v>
      </c>
      <c r="K241" s="27">
        <v>0</v>
      </c>
      <c r="L241" s="28">
        <f t="shared" si="41"/>
        <v>0</v>
      </c>
      <c r="M241" s="27">
        <v>9</v>
      </c>
      <c r="N241" s="27" t="s">
        <v>1144</v>
      </c>
    </row>
    <row r="242" ht="78">
      <c r="A242" s="26" t="s">
        <v>762</v>
      </c>
      <c r="B242" s="27" t="s">
        <v>763</v>
      </c>
      <c r="C242" s="27" t="s">
        <v>764</v>
      </c>
      <c r="D242" s="10" t="s">
        <v>765</v>
      </c>
      <c r="E242" s="10" t="s">
        <v>21</v>
      </c>
      <c r="F242" s="10" t="s">
        <v>22</v>
      </c>
      <c r="G242" s="26">
        <v>1</v>
      </c>
      <c r="H242" s="27">
        <f t="shared" si="39"/>
        <v>211</v>
      </c>
      <c r="I242" s="27">
        <v>211</v>
      </c>
      <c r="J242" s="28">
        <f t="shared" si="40"/>
        <v>95.909090909090907</v>
      </c>
      <c r="K242" s="27">
        <v>0</v>
      </c>
      <c r="L242" s="28">
        <f t="shared" si="41"/>
        <v>0</v>
      </c>
      <c r="M242" s="27">
        <v>9</v>
      </c>
      <c r="N242" s="27" t="s">
        <v>1144</v>
      </c>
    </row>
    <row r="243" ht="78">
      <c r="A243" s="26" t="s">
        <v>807</v>
      </c>
      <c r="B243" s="27" t="s">
        <v>808</v>
      </c>
      <c r="C243" s="27" t="s">
        <v>809</v>
      </c>
      <c r="D243" s="10" t="s">
        <v>810</v>
      </c>
      <c r="E243" s="10" t="s">
        <v>21</v>
      </c>
      <c r="F243" s="10" t="s">
        <v>22</v>
      </c>
      <c r="G243" s="26">
        <v>3</v>
      </c>
      <c r="H243" s="27">
        <f t="shared" si="39"/>
        <v>202</v>
      </c>
      <c r="I243" s="27">
        <v>199</v>
      </c>
      <c r="J243" s="28">
        <f t="shared" si="40"/>
        <v>94.312796208530813</v>
      </c>
      <c r="K243" s="27">
        <v>3</v>
      </c>
      <c r="L243" s="28">
        <f t="shared" si="41"/>
        <v>1.4851485148514851</v>
      </c>
      <c r="M243" s="27">
        <v>9</v>
      </c>
      <c r="N243" s="27" t="s">
        <v>1144</v>
      </c>
    </row>
    <row r="244" ht="78">
      <c r="A244" s="26" t="s">
        <v>586</v>
      </c>
      <c r="B244" s="27" t="s">
        <v>153</v>
      </c>
      <c r="C244" s="27" t="s">
        <v>587</v>
      </c>
      <c r="D244" s="10" t="s">
        <v>588</v>
      </c>
      <c r="E244" s="10" t="s">
        <v>21</v>
      </c>
      <c r="F244" s="10" t="s">
        <v>22</v>
      </c>
      <c r="G244" s="26">
        <v>0</v>
      </c>
      <c r="H244" s="27">
        <f t="shared" si="39"/>
        <v>143</v>
      </c>
      <c r="I244" s="27">
        <v>143</v>
      </c>
      <c r="J244" s="28">
        <f t="shared" si="40"/>
        <v>94.078947368421055</v>
      </c>
      <c r="K244" s="27">
        <v>0</v>
      </c>
      <c r="L244" s="28">
        <f t="shared" si="41"/>
        <v>0</v>
      </c>
      <c r="M244" s="27">
        <v>9</v>
      </c>
      <c r="N244" s="27" t="s">
        <v>1144</v>
      </c>
    </row>
    <row r="245" ht="78">
      <c r="A245" s="26" t="s">
        <v>607</v>
      </c>
      <c r="B245" s="27" t="s">
        <v>608</v>
      </c>
      <c r="C245" s="27" t="s">
        <v>609</v>
      </c>
      <c r="D245" s="10" t="s">
        <v>610</v>
      </c>
      <c r="E245" s="10" t="s">
        <v>21</v>
      </c>
      <c r="F245" s="10" t="s">
        <v>22</v>
      </c>
      <c r="G245" s="26">
        <v>3</v>
      </c>
      <c r="H245" s="27">
        <f t="shared" si="39"/>
        <v>133</v>
      </c>
      <c r="I245" s="27">
        <v>133</v>
      </c>
      <c r="J245" s="28">
        <f t="shared" si="40"/>
        <v>93.661971830985919</v>
      </c>
      <c r="K245" s="27">
        <v>0</v>
      </c>
      <c r="L245" s="28">
        <f t="shared" si="41"/>
        <v>0</v>
      </c>
      <c r="M245" s="27">
        <v>9</v>
      </c>
      <c r="N245" s="27" t="s">
        <v>1144</v>
      </c>
    </row>
    <row r="246" ht="78">
      <c r="A246" s="26" t="s">
        <v>797</v>
      </c>
      <c r="B246" s="27" t="s">
        <v>229</v>
      </c>
      <c r="C246" s="27" t="s">
        <v>798</v>
      </c>
      <c r="D246" s="10" t="s">
        <v>799</v>
      </c>
      <c r="E246" s="10" t="s">
        <v>21</v>
      </c>
      <c r="F246" s="10" t="s">
        <v>22</v>
      </c>
      <c r="G246" s="26">
        <v>0</v>
      </c>
      <c r="H246" s="27">
        <f t="shared" si="39"/>
        <v>120</v>
      </c>
      <c r="I246" s="27">
        <v>119</v>
      </c>
      <c r="J246" s="28">
        <f t="shared" si="40"/>
        <v>92.248062015503876</v>
      </c>
      <c r="K246" s="27">
        <v>1</v>
      </c>
      <c r="L246" s="28">
        <f t="shared" si="41"/>
        <v>0.83333333333333337</v>
      </c>
      <c r="M246" s="27">
        <v>9</v>
      </c>
      <c r="N246" s="27" t="s">
        <v>1144</v>
      </c>
    </row>
    <row r="247" ht="78">
      <c r="A247" s="26" t="s">
        <v>604</v>
      </c>
      <c r="B247" s="27" t="s">
        <v>605</v>
      </c>
      <c r="C247" s="27" t="s">
        <v>498</v>
      </c>
      <c r="D247" s="10" t="s">
        <v>606</v>
      </c>
      <c r="E247" s="10" t="s">
        <v>21</v>
      </c>
      <c r="F247" s="10" t="s">
        <v>22</v>
      </c>
      <c r="G247" s="26">
        <v>1</v>
      </c>
      <c r="H247" s="27">
        <f t="shared" si="39"/>
        <v>101</v>
      </c>
      <c r="I247" s="27">
        <v>101</v>
      </c>
      <c r="J247" s="28">
        <f t="shared" si="40"/>
        <v>91.818181818181813</v>
      </c>
      <c r="K247" s="27">
        <v>0</v>
      </c>
      <c r="L247" s="28">
        <f t="shared" si="41"/>
        <v>0</v>
      </c>
      <c r="M247" s="27">
        <v>9</v>
      </c>
      <c r="N247" s="27" t="s">
        <v>1144</v>
      </c>
    </row>
    <row r="248" ht="78">
      <c r="A248" s="26" t="s">
        <v>860</v>
      </c>
      <c r="B248" s="27" t="s">
        <v>107</v>
      </c>
      <c r="C248" s="27" t="s">
        <v>323</v>
      </c>
      <c r="D248" s="10" t="s">
        <v>861</v>
      </c>
      <c r="E248" s="10" t="s">
        <v>21</v>
      </c>
      <c r="F248" s="10" t="s">
        <v>22</v>
      </c>
      <c r="G248" s="26">
        <v>0</v>
      </c>
      <c r="H248" s="27">
        <f t="shared" si="39"/>
        <v>88</v>
      </c>
      <c r="I248" s="27">
        <v>88</v>
      </c>
      <c r="J248" s="28">
        <f t="shared" si="40"/>
        <v>90.721649484536087</v>
      </c>
      <c r="K248" s="27">
        <v>0</v>
      </c>
      <c r="L248" s="28">
        <f t="shared" si="41"/>
        <v>0</v>
      </c>
      <c r="M248" s="27">
        <v>9</v>
      </c>
      <c r="N248" s="27" t="s">
        <v>1144</v>
      </c>
    </row>
    <row r="249" ht="78">
      <c r="A249" s="26" t="s">
        <v>773</v>
      </c>
      <c r="B249" s="27" t="s">
        <v>774</v>
      </c>
      <c r="C249" s="27" t="s">
        <v>775</v>
      </c>
      <c r="D249" s="10" t="s">
        <v>776</v>
      </c>
      <c r="E249" s="10" t="s">
        <v>21</v>
      </c>
      <c r="F249" s="10" t="s">
        <v>22</v>
      </c>
      <c r="G249" s="26">
        <v>0</v>
      </c>
      <c r="H249" s="27">
        <f t="shared" si="39"/>
        <v>97</v>
      </c>
      <c r="I249" s="27">
        <v>96</v>
      </c>
      <c r="J249" s="28">
        <f t="shared" si="40"/>
        <v>90.566037735849051</v>
      </c>
      <c r="K249" s="27">
        <v>1</v>
      </c>
      <c r="L249" s="28">
        <f t="shared" si="41"/>
        <v>1.0309278350515463</v>
      </c>
      <c r="M249" s="27">
        <v>9</v>
      </c>
      <c r="N249" s="27" t="s">
        <v>1144</v>
      </c>
    </row>
    <row r="250" ht="78">
      <c r="A250" s="26" t="s">
        <v>759</v>
      </c>
      <c r="B250" s="27" t="s">
        <v>418</v>
      </c>
      <c r="C250" s="27" t="s">
        <v>760</v>
      </c>
      <c r="D250" s="10" t="s">
        <v>761</v>
      </c>
      <c r="E250" s="10" t="s">
        <v>21</v>
      </c>
      <c r="F250" s="10" t="s">
        <v>22</v>
      </c>
      <c r="G250" s="26">
        <v>2</v>
      </c>
      <c r="H250" s="27">
        <f t="shared" si="39"/>
        <v>89</v>
      </c>
      <c r="I250" s="27">
        <v>88</v>
      </c>
      <c r="J250" s="28">
        <f t="shared" si="40"/>
        <v>89.795918367346943</v>
      </c>
      <c r="K250" s="27">
        <v>1</v>
      </c>
      <c r="L250" s="28">
        <f t="shared" si="41"/>
        <v>1.1235955056179776</v>
      </c>
      <c r="M250" s="27">
        <v>9</v>
      </c>
      <c r="N250" s="27" t="s">
        <v>1144</v>
      </c>
    </row>
    <row r="251" ht="78">
      <c r="A251" s="26" t="s">
        <v>856</v>
      </c>
      <c r="B251" s="27" t="s">
        <v>857</v>
      </c>
      <c r="C251" s="27" t="s">
        <v>858</v>
      </c>
      <c r="D251" s="10" t="s">
        <v>859</v>
      </c>
      <c r="E251" s="10" t="s">
        <v>21</v>
      </c>
      <c r="F251" s="10" t="s">
        <v>22</v>
      </c>
      <c r="G251" s="26">
        <v>2</v>
      </c>
      <c r="H251" s="27">
        <f t="shared" si="39"/>
        <v>87</v>
      </c>
      <c r="I251" s="27">
        <v>86</v>
      </c>
      <c r="J251" s="28">
        <f t="shared" si="40"/>
        <v>89.583333333333329</v>
      </c>
      <c r="K251" s="27">
        <v>1</v>
      </c>
      <c r="L251" s="28">
        <f t="shared" si="41"/>
        <v>1.1494252873563218</v>
      </c>
      <c r="M251" s="27">
        <v>9</v>
      </c>
      <c r="N251" s="27" t="s">
        <v>1144</v>
      </c>
    </row>
    <row r="252" ht="78">
      <c r="A252" s="26" t="s">
        <v>206</v>
      </c>
      <c r="B252" s="27" t="s">
        <v>1270</v>
      </c>
      <c r="C252" s="27" t="s">
        <v>1271</v>
      </c>
      <c r="D252" s="29" t="s">
        <v>1272</v>
      </c>
      <c r="E252" s="10" t="s">
        <v>21</v>
      </c>
      <c r="F252" s="10" t="s">
        <v>22</v>
      </c>
      <c r="G252" s="26">
        <v>1</v>
      </c>
      <c r="H252" s="27">
        <f t="shared" si="39"/>
        <v>50</v>
      </c>
      <c r="I252" s="27">
        <v>50</v>
      </c>
      <c r="J252" s="28">
        <f t="shared" si="40"/>
        <v>84.745762711864401</v>
      </c>
      <c r="K252" s="27">
        <v>0</v>
      </c>
      <c r="L252" s="28">
        <f t="shared" si="41"/>
        <v>0</v>
      </c>
      <c r="M252" s="27">
        <v>9</v>
      </c>
      <c r="N252" s="27" t="s">
        <v>1144</v>
      </c>
    </row>
    <row r="253" ht="78">
      <c r="A253" s="26" t="s">
        <v>742</v>
      </c>
      <c r="B253" s="27" t="s">
        <v>743</v>
      </c>
      <c r="C253" s="27" t="s">
        <v>744</v>
      </c>
      <c r="D253" s="10" t="s">
        <v>745</v>
      </c>
      <c r="E253" s="10" t="s">
        <v>21</v>
      </c>
      <c r="F253" s="10" t="s">
        <v>22</v>
      </c>
      <c r="G253" s="26">
        <v>1</v>
      </c>
      <c r="H253" s="27">
        <f t="shared" si="39"/>
        <v>48</v>
      </c>
      <c r="I253" s="27">
        <v>48</v>
      </c>
      <c r="J253" s="28">
        <f t="shared" si="40"/>
        <v>84.21052631578948</v>
      </c>
      <c r="K253" s="27">
        <v>0</v>
      </c>
      <c r="L253" s="28">
        <f t="shared" si="41"/>
        <v>0</v>
      </c>
      <c r="M253" s="27">
        <v>9</v>
      </c>
      <c r="N253" s="27" t="s">
        <v>1144</v>
      </c>
    </row>
    <row r="254" ht="78">
      <c r="A254" s="26" t="s">
        <v>714</v>
      </c>
      <c r="B254" s="27" t="s">
        <v>715</v>
      </c>
      <c r="C254" s="27" t="s">
        <v>580</v>
      </c>
      <c r="D254" s="10" t="s">
        <v>716</v>
      </c>
      <c r="E254" s="10" t="s">
        <v>21</v>
      </c>
      <c r="F254" s="10" t="s">
        <v>22</v>
      </c>
      <c r="G254" s="26">
        <v>0</v>
      </c>
      <c r="H254" s="27">
        <f t="shared" si="39"/>
        <v>46</v>
      </c>
      <c r="I254" s="27">
        <v>46</v>
      </c>
      <c r="J254" s="28">
        <f t="shared" si="40"/>
        <v>83.63636363636364</v>
      </c>
      <c r="K254" s="27">
        <v>0</v>
      </c>
      <c r="L254" s="28">
        <f t="shared" si="41"/>
        <v>0</v>
      </c>
      <c r="M254" s="27">
        <v>9</v>
      </c>
      <c r="N254" s="27" t="s">
        <v>1144</v>
      </c>
    </row>
    <row r="255" ht="78">
      <c r="A255" s="26" t="s">
        <v>652</v>
      </c>
      <c r="B255" s="27" t="s">
        <v>653</v>
      </c>
      <c r="C255" s="27" t="s">
        <v>654</v>
      </c>
      <c r="D255" s="10" t="s">
        <v>655</v>
      </c>
      <c r="E255" s="10" t="s">
        <v>21</v>
      </c>
      <c r="F255" s="10" t="s">
        <v>22</v>
      </c>
      <c r="G255" s="26">
        <v>1</v>
      </c>
      <c r="H255" s="27">
        <f t="shared" si="39"/>
        <v>45</v>
      </c>
      <c r="I255" s="27">
        <v>45</v>
      </c>
      <c r="J255" s="28">
        <f t="shared" si="40"/>
        <v>83.333333333333329</v>
      </c>
      <c r="K255" s="27">
        <v>0</v>
      </c>
      <c r="L255" s="28">
        <f t="shared" si="41"/>
        <v>0</v>
      </c>
      <c r="M255" s="27">
        <v>9</v>
      </c>
      <c r="N255" s="27" t="s">
        <v>1144</v>
      </c>
    </row>
    <row r="256" ht="78">
      <c r="A256" s="26" t="s">
        <v>631</v>
      </c>
      <c r="B256" s="27" t="s">
        <v>145</v>
      </c>
      <c r="C256" s="27" t="s">
        <v>49</v>
      </c>
      <c r="D256" s="10" t="s">
        <v>632</v>
      </c>
      <c r="E256" s="10" t="s">
        <v>21</v>
      </c>
      <c r="F256" s="10" t="s">
        <v>22</v>
      </c>
      <c r="G256" s="26">
        <v>1</v>
      </c>
      <c r="H256" s="27">
        <f t="shared" si="39"/>
        <v>35</v>
      </c>
      <c r="I256" s="27">
        <v>34</v>
      </c>
      <c r="J256" s="28">
        <f t="shared" si="40"/>
        <v>77.272727272727266</v>
      </c>
      <c r="K256" s="27">
        <v>1</v>
      </c>
      <c r="L256" s="28">
        <f t="shared" si="41"/>
        <v>2.8571428571428572</v>
      </c>
      <c r="M256" s="27">
        <v>9</v>
      </c>
      <c r="N256" s="27" t="s">
        <v>1144</v>
      </c>
    </row>
    <row r="257" ht="78">
      <c r="A257" s="26" t="s">
        <v>358</v>
      </c>
      <c r="B257" s="27" t="s">
        <v>359</v>
      </c>
      <c r="C257" s="27" t="s">
        <v>360</v>
      </c>
      <c r="D257" s="10" t="s">
        <v>361</v>
      </c>
      <c r="E257" s="10" t="s">
        <v>21</v>
      </c>
      <c r="F257" s="10" t="s">
        <v>22</v>
      </c>
      <c r="G257" s="26">
        <v>2</v>
      </c>
      <c r="H257" s="27">
        <f t="shared" si="39"/>
        <v>503</v>
      </c>
      <c r="I257" s="27">
        <v>502</v>
      </c>
      <c r="J257" s="28">
        <f t="shared" si="40"/>
        <v>97.855750487329431</v>
      </c>
      <c r="K257" s="27">
        <v>1</v>
      </c>
      <c r="L257" s="28">
        <f t="shared" si="41"/>
        <v>0.19880715705765409</v>
      </c>
      <c r="M257" s="27">
        <v>10</v>
      </c>
      <c r="N257" s="27" t="s">
        <v>1144</v>
      </c>
    </row>
    <row r="258" ht="78">
      <c r="A258" s="26" t="s">
        <v>421</v>
      </c>
      <c r="B258" s="27" t="s">
        <v>153</v>
      </c>
      <c r="C258" s="27" t="s">
        <v>422</v>
      </c>
      <c r="D258" s="10" t="s">
        <v>423</v>
      </c>
      <c r="E258" s="10" t="s">
        <v>21</v>
      </c>
      <c r="F258" s="10" t="s">
        <v>22</v>
      </c>
      <c r="G258" s="26">
        <v>14</v>
      </c>
      <c r="H258" s="27">
        <f t="shared" si="39"/>
        <v>409</v>
      </c>
      <c r="I258" s="27">
        <v>409</v>
      </c>
      <c r="J258" s="28">
        <f t="shared" si="40"/>
        <v>97.613365155131262</v>
      </c>
      <c r="K258" s="27">
        <v>0</v>
      </c>
      <c r="L258" s="28">
        <f t="shared" si="41"/>
        <v>0</v>
      </c>
      <c r="M258" s="27">
        <v>10</v>
      </c>
      <c r="N258" s="27" t="s">
        <v>1144</v>
      </c>
    </row>
    <row r="259" ht="78">
      <c r="A259" s="26" t="s">
        <v>548</v>
      </c>
      <c r="B259" s="27" t="s">
        <v>549</v>
      </c>
      <c r="C259" s="27" t="s">
        <v>550</v>
      </c>
      <c r="D259" s="10" t="s">
        <v>551</v>
      </c>
      <c r="E259" s="10" t="s">
        <v>21</v>
      </c>
      <c r="F259" s="10" t="s">
        <v>22</v>
      </c>
      <c r="G259" s="26">
        <v>0</v>
      </c>
      <c r="H259" s="27">
        <f t="shared" si="39"/>
        <v>232</v>
      </c>
      <c r="I259" s="27">
        <v>232</v>
      </c>
      <c r="J259" s="28">
        <f t="shared" si="40"/>
        <v>95.867768595041326</v>
      </c>
      <c r="K259" s="27">
        <v>0</v>
      </c>
      <c r="L259" s="28">
        <f t="shared" si="41"/>
        <v>0</v>
      </c>
      <c r="M259" s="27">
        <v>10</v>
      </c>
      <c r="N259" s="27" t="s">
        <v>1144</v>
      </c>
    </row>
    <row r="260" ht="78">
      <c r="A260" s="26" t="s">
        <v>711</v>
      </c>
      <c r="B260" s="27" t="s">
        <v>712</v>
      </c>
      <c r="C260" s="27" t="s">
        <v>142</v>
      </c>
      <c r="D260" s="10" t="s">
        <v>713</v>
      </c>
      <c r="E260" s="10" t="s">
        <v>21</v>
      </c>
      <c r="F260" s="10" t="s">
        <v>22</v>
      </c>
      <c r="G260" s="26">
        <v>2</v>
      </c>
      <c r="H260" s="27">
        <f t="shared" si="39"/>
        <v>199</v>
      </c>
      <c r="I260" s="27">
        <v>199</v>
      </c>
      <c r="J260" s="28">
        <f t="shared" si="40"/>
        <v>95.215311004784695</v>
      </c>
      <c r="K260" s="27">
        <v>0</v>
      </c>
      <c r="L260" s="28">
        <f t="shared" si="41"/>
        <v>0</v>
      </c>
      <c r="M260" s="27">
        <v>10</v>
      </c>
      <c r="N260" s="27" t="s">
        <v>1144</v>
      </c>
    </row>
    <row r="261" ht="78">
      <c r="A261" s="26" t="s">
        <v>616</v>
      </c>
      <c r="B261" s="27" t="s">
        <v>617</v>
      </c>
      <c r="C261" s="27" t="s">
        <v>618</v>
      </c>
      <c r="D261" s="10" t="s">
        <v>619</v>
      </c>
      <c r="E261" s="10" t="s">
        <v>21</v>
      </c>
      <c r="F261" s="10" t="s">
        <v>22</v>
      </c>
      <c r="G261" s="26">
        <v>1</v>
      </c>
      <c r="H261" s="27">
        <f t="shared" si="39"/>
        <v>186</v>
      </c>
      <c r="I261" s="27">
        <v>186</v>
      </c>
      <c r="J261" s="28">
        <f t="shared" si="40"/>
        <v>94.897959183673464</v>
      </c>
      <c r="K261" s="27">
        <v>0</v>
      </c>
      <c r="L261" s="28">
        <f t="shared" si="41"/>
        <v>0</v>
      </c>
      <c r="M261" s="27">
        <v>10</v>
      </c>
      <c r="N261" s="27" t="s">
        <v>1144</v>
      </c>
    </row>
    <row r="262" ht="78">
      <c r="A262" s="26" t="s">
        <v>545</v>
      </c>
      <c r="B262" s="27" t="s">
        <v>546</v>
      </c>
      <c r="C262" s="27" t="s">
        <v>459</v>
      </c>
      <c r="D262" s="10" t="s">
        <v>547</v>
      </c>
      <c r="E262" s="10" t="s">
        <v>21</v>
      </c>
      <c r="F262" s="10" t="s">
        <v>22</v>
      </c>
      <c r="G262" s="26">
        <v>0</v>
      </c>
      <c r="H262" s="27">
        <f t="shared" si="39"/>
        <v>178</v>
      </c>
      <c r="I262" s="27">
        <v>178</v>
      </c>
      <c r="J262" s="28">
        <f t="shared" si="40"/>
        <v>94.680851063829792</v>
      </c>
      <c r="K262" s="27">
        <v>0</v>
      </c>
      <c r="L262" s="28">
        <f t="shared" si="41"/>
        <v>0</v>
      </c>
      <c r="M262" s="27">
        <v>10</v>
      </c>
      <c r="N262" s="27" t="s">
        <v>1144</v>
      </c>
    </row>
    <row r="263" ht="78">
      <c r="A263" s="26" t="s">
        <v>667</v>
      </c>
      <c r="B263" s="27" t="s">
        <v>186</v>
      </c>
      <c r="C263" s="27" t="s">
        <v>668</v>
      </c>
      <c r="D263" s="10" t="s">
        <v>669</v>
      </c>
      <c r="E263" s="10" t="s">
        <v>21</v>
      </c>
      <c r="F263" s="10" t="s">
        <v>22</v>
      </c>
      <c r="G263" s="26">
        <v>2</v>
      </c>
      <c r="H263" s="27">
        <f t="shared" si="39"/>
        <v>166</v>
      </c>
      <c r="I263" s="27">
        <v>165</v>
      </c>
      <c r="J263" s="28">
        <f t="shared" si="40"/>
        <v>93.75</v>
      </c>
      <c r="K263" s="27">
        <v>1</v>
      </c>
      <c r="L263" s="28">
        <f t="shared" si="41"/>
        <v>0.60240963855421692</v>
      </c>
      <c r="M263" s="27">
        <v>10</v>
      </c>
      <c r="N263" s="27" t="s">
        <v>1144</v>
      </c>
    </row>
    <row r="264" ht="78">
      <c r="A264" s="26" t="s">
        <v>674</v>
      </c>
      <c r="B264" s="27" t="s">
        <v>675</v>
      </c>
      <c r="C264" s="27" t="s">
        <v>309</v>
      </c>
      <c r="D264" s="10" t="s">
        <v>676</v>
      </c>
      <c r="E264" s="10" t="s">
        <v>21</v>
      </c>
      <c r="F264" s="10" t="s">
        <v>22</v>
      </c>
      <c r="G264" s="26">
        <v>1</v>
      </c>
      <c r="H264" s="27">
        <f t="shared" si="39"/>
        <v>145</v>
      </c>
      <c r="I264" s="27">
        <v>144</v>
      </c>
      <c r="J264" s="28">
        <f t="shared" si="40"/>
        <v>92.903225806451616</v>
      </c>
      <c r="K264" s="27">
        <v>1</v>
      </c>
      <c r="L264" s="28">
        <f t="shared" si="41"/>
        <v>0.68965517241379315</v>
      </c>
      <c r="M264" s="27">
        <v>10</v>
      </c>
      <c r="N264" s="27" t="s">
        <v>1144</v>
      </c>
    </row>
    <row r="265" ht="78">
      <c r="A265" s="26" t="s">
        <v>690</v>
      </c>
      <c r="B265" s="27" t="s">
        <v>44</v>
      </c>
      <c r="C265" s="27" t="s">
        <v>49</v>
      </c>
      <c r="D265" s="10" t="s">
        <v>691</v>
      </c>
      <c r="E265" s="10" t="s">
        <v>21</v>
      </c>
      <c r="F265" s="10" t="s">
        <v>22</v>
      </c>
      <c r="G265" s="26">
        <v>3</v>
      </c>
      <c r="H265" s="27">
        <f t="shared" si="39"/>
        <v>122</v>
      </c>
      <c r="I265" s="27">
        <v>122</v>
      </c>
      <c r="J265" s="28">
        <f t="shared" si="40"/>
        <v>92.424242424242422</v>
      </c>
      <c r="K265" s="27">
        <v>0</v>
      </c>
      <c r="L265" s="28">
        <f t="shared" si="41"/>
        <v>0</v>
      </c>
      <c r="M265" s="27">
        <v>10</v>
      </c>
      <c r="N265" s="27" t="s">
        <v>1144</v>
      </c>
    </row>
    <row r="266" ht="78">
      <c r="A266" s="26" t="s">
        <v>433</v>
      </c>
      <c r="B266" s="27" t="s">
        <v>153</v>
      </c>
      <c r="C266" s="27" t="s">
        <v>434</v>
      </c>
      <c r="D266" s="10" t="s">
        <v>435</v>
      </c>
      <c r="E266" s="10" t="s">
        <v>21</v>
      </c>
      <c r="F266" s="10" t="s">
        <v>22</v>
      </c>
      <c r="G266" s="26">
        <v>1</v>
      </c>
      <c r="H266" s="27">
        <f t="shared" si="39"/>
        <v>112</v>
      </c>
      <c r="I266" s="27">
        <v>112</v>
      </c>
      <c r="J266" s="28">
        <f t="shared" si="40"/>
        <v>91.803278688524586</v>
      </c>
      <c r="K266" s="27">
        <v>0</v>
      </c>
      <c r="L266" s="28">
        <f t="shared" si="41"/>
        <v>0</v>
      </c>
      <c r="M266" s="27">
        <v>10</v>
      </c>
      <c r="N266" s="27" t="s">
        <v>1144</v>
      </c>
    </row>
    <row r="267" ht="78">
      <c r="A267" s="26" t="s">
        <v>430</v>
      </c>
      <c r="B267" s="27" t="s">
        <v>118</v>
      </c>
      <c r="C267" s="27" t="s">
        <v>431</v>
      </c>
      <c r="D267" s="10" t="s">
        <v>432</v>
      </c>
      <c r="E267" s="10" t="s">
        <v>21</v>
      </c>
      <c r="F267" s="10" t="s">
        <v>22</v>
      </c>
      <c r="G267" s="26">
        <v>0</v>
      </c>
      <c r="H267" s="27">
        <f t="shared" si="39"/>
        <v>105</v>
      </c>
      <c r="I267" s="27">
        <v>105</v>
      </c>
      <c r="J267" s="28">
        <f t="shared" si="40"/>
        <v>91.304347826086953</v>
      </c>
      <c r="K267" s="27">
        <v>0</v>
      </c>
      <c r="L267" s="28">
        <f t="shared" si="41"/>
        <v>0</v>
      </c>
      <c r="M267" s="27">
        <v>10</v>
      </c>
      <c r="N267" s="27" t="s">
        <v>1144</v>
      </c>
    </row>
    <row r="268" ht="78">
      <c r="A268" s="26" t="s">
        <v>814</v>
      </c>
      <c r="B268" s="27" t="s">
        <v>44</v>
      </c>
      <c r="C268" s="27" t="s">
        <v>815</v>
      </c>
      <c r="D268" s="10" t="s">
        <v>816</v>
      </c>
      <c r="E268" s="10" t="s">
        <v>21</v>
      </c>
      <c r="F268" s="10" t="s">
        <v>22</v>
      </c>
      <c r="G268" s="26">
        <v>1</v>
      </c>
      <c r="H268" s="27">
        <f t="shared" si="39"/>
        <v>60</v>
      </c>
      <c r="I268" s="27">
        <v>60</v>
      </c>
      <c r="J268" s="28">
        <f t="shared" si="40"/>
        <v>85.714285714285708</v>
      </c>
      <c r="K268" s="27">
        <v>0</v>
      </c>
      <c r="L268" s="28">
        <f t="shared" si="41"/>
        <v>0</v>
      </c>
      <c r="M268" s="27">
        <v>10</v>
      </c>
      <c r="N268" s="27" t="s">
        <v>1144</v>
      </c>
    </row>
    <row r="269" ht="78">
      <c r="A269" s="26" t="s">
        <v>648</v>
      </c>
      <c r="B269" s="27" t="s">
        <v>649</v>
      </c>
      <c r="C269" s="27" t="s">
        <v>650</v>
      </c>
      <c r="D269" s="10" t="s">
        <v>651</v>
      </c>
      <c r="E269" s="10" t="s">
        <v>21</v>
      </c>
      <c r="F269" s="10" t="s">
        <v>22</v>
      </c>
      <c r="G269" s="26">
        <v>1</v>
      </c>
      <c r="H269" s="27">
        <f t="shared" si="39"/>
        <v>50</v>
      </c>
      <c r="I269" s="27">
        <v>50</v>
      </c>
      <c r="J269" s="28">
        <f t="shared" si="40"/>
        <v>83.333333333333329</v>
      </c>
      <c r="K269" s="27">
        <v>0</v>
      </c>
      <c r="L269" s="28">
        <f t="shared" si="41"/>
        <v>0</v>
      </c>
      <c r="M269" s="27">
        <v>10</v>
      </c>
      <c r="N269" s="27" t="s">
        <v>1144</v>
      </c>
    </row>
    <row r="270" ht="78">
      <c r="A270" s="26" t="s">
        <v>570</v>
      </c>
      <c r="B270" s="27" t="s">
        <v>571</v>
      </c>
      <c r="C270" s="27" t="s">
        <v>572</v>
      </c>
      <c r="D270" s="10" t="s">
        <v>573</v>
      </c>
      <c r="E270" s="10" t="s">
        <v>21</v>
      </c>
      <c r="F270" s="10" t="s">
        <v>22</v>
      </c>
      <c r="G270" s="26">
        <v>0</v>
      </c>
      <c r="H270" s="27">
        <f t="shared" si="39"/>
        <v>34</v>
      </c>
      <c r="I270" s="27">
        <v>34</v>
      </c>
      <c r="J270" s="28">
        <f t="shared" si="40"/>
        <v>77.272727272727266</v>
      </c>
      <c r="K270" s="27">
        <v>0</v>
      </c>
      <c r="L270" s="28">
        <f t="shared" si="41"/>
        <v>0</v>
      </c>
      <c r="M270" s="27">
        <v>10</v>
      </c>
      <c r="N270" s="27" t="s">
        <v>1144</v>
      </c>
    </row>
    <row r="271" ht="78">
      <c r="A271" s="26" t="s">
        <v>786</v>
      </c>
      <c r="B271" s="27" t="s">
        <v>340</v>
      </c>
      <c r="C271" s="27" t="s">
        <v>368</v>
      </c>
      <c r="D271" s="10" t="s">
        <v>787</v>
      </c>
      <c r="E271" s="10" t="s">
        <v>21</v>
      </c>
      <c r="F271" s="10" t="s">
        <v>22</v>
      </c>
      <c r="G271" s="26">
        <v>1</v>
      </c>
      <c r="H271" s="27">
        <f t="shared" si="39"/>
        <v>29</v>
      </c>
      <c r="I271" s="27">
        <v>29</v>
      </c>
      <c r="J271" s="28">
        <f t="shared" si="40"/>
        <v>74.358974358974365</v>
      </c>
      <c r="K271" s="27">
        <v>0</v>
      </c>
      <c r="L271" s="28">
        <f t="shared" si="41"/>
        <v>0</v>
      </c>
      <c r="M271" s="27">
        <v>10</v>
      </c>
      <c r="N271" s="27" t="s">
        <v>1144</v>
      </c>
    </row>
    <row r="272" ht="78">
      <c r="A272" s="26" t="s">
        <v>838</v>
      </c>
      <c r="B272" s="27" t="s">
        <v>61</v>
      </c>
      <c r="C272" s="27" t="s">
        <v>502</v>
      </c>
      <c r="D272" s="10" t="s">
        <v>839</v>
      </c>
      <c r="E272" s="10" t="s">
        <v>21</v>
      </c>
      <c r="F272" s="10" t="s">
        <v>22</v>
      </c>
      <c r="G272" s="26">
        <v>2</v>
      </c>
      <c r="H272" s="27">
        <f t="shared" si="39"/>
        <v>388</v>
      </c>
      <c r="I272" s="27">
        <v>388</v>
      </c>
      <c r="J272" s="28">
        <f t="shared" si="40"/>
        <v>97.24310776942356</v>
      </c>
      <c r="K272" s="27">
        <v>0</v>
      </c>
      <c r="L272" s="28">
        <f t="shared" si="41"/>
        <v>0</v>
      </c>
      <c r="M272" s="27">
        <v>11</v>
      </c>
      <c r="N272" s="27" t="s">
        <v>1144</v>
      </c>
    </row>
    <row r="273" ht="78">
      <c r="A273" s="26" t="s">
        <v>877</v>
      </c>
      <c r="B273" s="27" t="s">
        <v>192</v>
      </c>
      <c r="C273" s="27" t="s">
        <v>1273</v>
      </c>
      <c r="D273" s="29" t="s">
        <v>1274</v>
      </c>
      <c r="E273" s="10" t="s">
        <v>21</v>
      </c>
      <c r="F273" s="10" t="s">
        <v>22</v>
      </c>
      <c r="G273" s="26">
        <v>1</v>
      </c>
      <c r="H273" s="27">
        <f t="shared" si="39"/>
        <v>381</v>
      </c>
      <c r="I273" s="27">
        <v>379</v>
      </c>
      <c r="J273" s="28">
        <f t="shared" si="40"/>
        <v>96.683673469387756</v>
      </c>
      <c r="K273" s="27">
        <v>2</v>
      </c>
      <c r="L273" s="28">
        <f t="shared" si="41"/>
        <v>0.52493438320209973</v>
      </c>
      <c r="M273" s="27">
        <v>11</v>
      </c>
      <c r="N273" s="27" t="s">
        <v>1144</v>
      </c>
    </row>
    <row r="274" ht="78">
      <c r="A274" s="26" t="s">
        <v>888</v>
      </c>
      <c r="B274" s="27" t="s">
        <v>889</v>
      </c>
      <c r="C274" s="27" t="s">
        <v>890</v>
      </c>
      <c r="D274" s="10" t="s">
        <v>891</v>
      </c>
      <c r="E274" s="10" t="s">
        <v>21</v>
      </c>
      <c r="F274" s="10" t="s">
        <v>22</v>
      </c>
      <c r="G274" s="26">
        <v>2</v>
      </c>
      <c r="H274" s="27">
        <f t="shared" si="39"/>
        <v>297</v>
      </c>
      <c r="I274" s="27">
        <v>297</v>
      </c>
      <c r="J274" s="28">
        <f t="shared" si="40"/>
        <v>96.428571428571431</v>
      </c>
      <c r="K274" s="27">
        <v>0</v>
      </c>
      <c r="L274" s="28">
        <f t="shared" si="41"/>
        <v>0</v>
      </c>
      <c r="M274" s="27">
        <v>11</v>
      </c>
      <c r="N274" s="27" t="s">
        <v>1144</v>
      </c>
    </row>
    <row r="275" ht="78">
      <c r="A275" s="26" t="s">
        <v>707</v>
      </c>
      <c r="B275" s="27" t="s">
        <v>708</v>
      </c>
      <c r="C275" s="27" t="s">
        <v>709</v>
      </c>
      <c r="D275" s="10" t="s">
        <v>710</v>
      </c>
      <c r="E275" s="10" t="s">
        <v>21</v>
      </c>
      <c r="F275" s="10" t="s">
        <v>22</v>
      </c>
      <c r="G275" s="26">
        <v>1</v>
      </c>
      <c r="H275" s="27">
        <f t="shared" si="39"/>
        <v>235</v>
      </c>
      <c r="I275" s="27">
        <v>235</v>
      </c>
      <c r="J275" s="28">
        <f t="shared" si="40"/>
        <v>95.528455284552848</v>
      </c>
      <c r="K275" s="27">
        <v>0</v>
      </c>
      <c r="L275" s="28">
        <f t="shared" si="41"/>
        <v>0</v>
      </c>
      <c r="M275" s="27">
        <v>11</v>
      </c>
      <c r="N275" s="27" t="s">
        <v>1144</v>
      </c>
    </row>
    <row r="276" ht="78">
      <c r="A276" s="26" t="s">
        <v>128</v>
      </c>
      <c r="B276" s="27" t="s">
        <v>44</v>
      </c>
      <c r="C276" s="27" t="s">
        <v>122</v>
      </c>
      <c r="D276" s="10" t="s">
        <v>561</v>
      </c>
      <c r="E276" s="10" t="s">
        <v>21</v>
      </c>
      <c r="F276" s="10" t="s">
        <v>22</v>
      </c>
      <c r="G276" s="26">
        <v>0</v>
      </c>
      <c r="H276" s="27">
        <f t="shared" si="39"/>
        <v>153</v>
      </c>
      <c r="I276" s="27">
        <v>153</v>
      </c>
      <c r="J276" s="28">
        <f t="shared" si="40"/>
        <v>93.292682926829272</v>
      </c>
      <c r="K276" s="27">
        <v>0</v>
      </c>
      <c r="L276" s="28">
        <f t="shared" si="41"/>
        <v>0</v>
      </c>
      <c r="M276" s="27">
        <v>11</v>
      </c>
      <c r="N276" s="27" t="s">
        <v>1144</v>
      </c>
    </row>
    <row r="277" ht="78">
      <c r="A277" s="26" t="s">
        <v>867</v>
      </c>
      <c r="B277" s="27" t="s">
        <v>404</v>
      </c>
      <c r="C277" s="27" t="s">
        <v>868</v>
      </c>
      <c r="D277" s="10" t="s">
        <v>869</v>
      </c>
      <c r="E277" s="10" t="s">
        <v>21</v>
      </c>
      <c r="F277" s="10" t="s">
        <v>22</v>
      </c>
      <c r="G277" s="26">
        <v>1</v>
      </c>
      <c r="H277" s="27">
        <f t="shared" si="39"/>
        <v>104</v>
      </c>
      <c r="I277" s="27">
        <v>104</v>
      </c>
      <c r="J277" s="28">
        <f t="shared" si="40"/>
        <v>90.434782608695656</v>
      </c>
      <c r="K277" s="27">
        <v>0</v>
      </c>
      <c r="L277" s="28">
        <f t="shared" si="41"/>
        <v>0</v>
      </c>
      <c r="M277" s="27">
        <v>11</v>
      </c>
      <c r="N277" s="27" t="s">
        <v>1144</v>
      </c>
    </row>
    <row r="278" ht="78">
      <c r="A278" s="26" t="s">
        <v>726</v>
      </c>
      <c r="B278" s="27" t="s">
        <v>727</v>
      </c>
      <c r="C278" s="27" t="s">
        <v>266</v>
      </c>
      <c r="D278" s="10" t="s">
        <v>728</v>
      </c>
      <c r="E278" s="10" t="s">
        <v>21</v>
      </c>
      <c r="F278" s="10" t="s">
        <v>22</v>
      </c>
      <c r="G278" s="26">
        <v>0</v>
      </c>
      <c r="H278" s="27">
        <f t="shared" si="39"/>
        <v>88</v>
      </c>
      <c r="I278" s="27">
        <v>88</v>
      </c>
      <c r="J278" s="28">
        <f t="shared" si="40"/>
        <v>88.888888888888886</v>
      </c>
      <c r="K278" s="27">
        <v>0</v>
      </c>
      <c r="L278" s="28">
        <f t="shared" si="41"/>
        <v>0</v>
      </c>
      <c r="M278" s="27">
        <v>11</v>
      </c>
      <c r="N278" s="27" t="s">
        <v>1144</v>
      </c>
    </row>
    <row r="279" ht="78">
      <c r="A279" s="26" t="s">
        <v>851</v>
      </c>
      <c r="B279" s="27" t="s">
        <v>18</v>
      </c>
      <c r="C279" s="27" t="s">
        <v>116</v>
      </c>
      <c r="D279" s="10" t="s">
        <v>852</v>
      </c>
      <c r="E279" s="10" t="s">
        <v>21</v>
      </c>
      <c r="F279" s="10" t="s">
        <v>22</v>
      </c>
      <c r="G279" s="26">
        <v>2</v>
      </c>
      <c r="H279" s="27">
        <f t="shared" si="39"/>
        <v>89</v>
      </c>
      <c r="I279" s="27">
        <v>88</v>
      </c>
      <c r="J279" s="28">
        <f t="shared" si="40"/>
        <v>88</v>
      </c>
      <c r="K279" s="27">
        <v>1</v>
      </c>
      <c r="L279" s="28">
        <f t="shared" si="41"/>
        <v>1.1235955056179776</v>
      </c>
      <c r="M279" s="27">
        <v>11</v>
      </c>
      <c r="N279" s="27" t="s">
        <v>1144</v>
      </c>
    </row>
    <row r="280" ht="78">
      <c r="A280" s="26" t="s">
        <v>684</v>
      </c>
      <c r="B280" s="27" t="s">
        <v>685</v>
      </c>
      <c r="C280" s="27" t="s">
        <v>584</v>
      </c>
      <c r="D280" s="10" t="s">
        <v>686</v>
      </c>
      <c r="E280" s="10" t="s">
        <v>21</v>
      </c>
      <c r="F280" s="10" t="s">
        <v>22</v>
      </c>
      <c r="G280" s="26">
        <v>3</v>
      </c>
      <c r="H280" s="27">
        <f t="shared" si="39"/>
        <v>96</v>
      </c>
      <c r="I280" s="27">
        <v>93</v>
      </c>
      <c r="J280" s="28">
        <f t="shared" si="40"/>
        <v>86.915887850467286</v>
      </c>
      <c r="K280" s="27">
        <v>3</v>
      </c>
      <c r="L280" s="28">
        <f t="shared" si="41"/>
        <v>3.125</v>
      </c>
      <c r="M280" s="27">
        <v>11</v>
      </c>
      <c r="N280" s="27" t="s">
        <v>1144</v>
      </c>
    </row>
    <row r="281" ht="78">
      <c r="A281" s="26" t="s">
        <v>824</v>
      </c>
      <c r="B281" s="27" t="s">
        <v>153</v>
      </c>
      <c r="C281" s="27" t="s">
        <v>825</v>
      </c>
      <c r="D281" s="10" t="s">
        <v>826</v>
      </c>
      <c r="E281" s="10" t="s">
        <v>21</v>
      </c>
      <c r="F281" s="10" t="s">
        <v>22</v>
      </c>
      <c r="G281" s="26">
        <v>2</v>
      </c>
      <c r="H281" s="27">
        <f t="shared" si="39"/>
        <v>66</v>
      </c>
      <c r="I281" s="27">
        <v>66</v>
      </c>
      <c r="J281" s="28">
        <f t="shared" si="40"/>
        <v>85.714285714285708</v>
      </c>
      <c r="K281" s="27">
        <v>0</v>
      </c>
      <c r="L281" s="28">
        <f t="shared" si="41"/>
        <v>0</v>
      </c>
      <c r="M281" s="27">
        <v>11</v>
      </c>
      <c r="N281" s="27" t="s">
        <v>1144</v>
      </c>
    </row>
    <row r="282" ht="78">
      <c r="A282" s="26" t="s">
        <v>702</v>
      </c>
      <c r="B282" s="27" t="s">
        <v>337</v>
      </c>
      <c r="C282" s="27" t="s">
        <v>703</v>
      </c>
      <c r="D282" s="10" t="s">
        <v>704</v>
      </c>
      <c r="E282" s="10" t="s">
        <v>21</v>
      </c>
      <c r="F282" s="10" t="s">
        <v>22</v>
      </c>
      <c r="G282" s="26">
        <v>3</v>
      </c>
      <c r="H282" s="27">
        <f t="shared" si="39"/>
        <v>53</v>
      </c>
      <c r="I282" s="27">
        <v>53</v>
      </c>
      <c r="J282" s="28">
        <f t="shared" si="40"/>
        <v>82.8125</v>
      </c>
      <c r="K282" s="27">
        <v>0</v>
      </c>
      <c r="L282" s="28">
        <f t="shared" si="41"/>
        <v>0</v>
      </c>
      <c r="M282" s="27">
        <v>11</v>
      </c>
      <c r="N282" s="27" t="s">
        <v>1144</v>
      </c>
    </row>
    <row r="283" ht="78">
      <c r="A283" s="26" t="s">
        <v>152</v>
      </c>
      <c r="B283" s="27" t="s">
        <v>811</v>
      </c>
      <c r="C283" s="27" t="s">
        <v>812</v>
      </c>
      <c r="D283" s="10" t="s">
        <v>813</v>
      </c>
      <c r="E283" s="10" t="s">
        <v>21</v>
      </c>
      <c r="F283" s="10" t="s">
        <v>22</v>
      </c>
      <c r="G283" s="26">
        <v>0</v>
      </c>
      <c r="H283" s="27">
        <f t="shared" si="39"/>
        <v>32</v>
      </c>
      <c r="I283" s="27">
        <v>29</v>
      </c>
      <c r="J283" s="28">
        <f t="shared" si="40"/>
        <v>67.441860465116278</v>
      </c>
      <c r="K283" s="27">
        <v>3</v>
      </c>
      <c r="L283" s="28">
        <f t="shared" si="41"/>
        <v>9.375</v>
      </c>
      <c r="M283" s="27">
        <v>11</v>
      </c>
      <c r="N283" s="27" t="s">
        <v>1144</v>
      </c>
    </row>
    <row r="284" ht="78">
      <c r="A284" s="26" t="s">
        <v>545</v>
      </c>
      <c r="B284" s="27" t="s">
        <v>540</v>
      </c>
      <c r="C284" s="27" t="s">
        <v>902</v>
      </c>
      <c r="D284" s="10" t="s">
        <v>903</v>
      </c>
      <c r="E284" s="10" t="s">
        <v>21</v>
      </c>
      <c r="F284" s="10" t="s">
        <v>22</v>
      </c>
      <c r="G284" s="26">
        <v>3</v>
      </c>
      <c r="H284" s="27">
        <f t="shared" si="39"/>
        <v>284</v>
      </c>
      <c r="I284" s="27">
        <v>282</v>
      </c>
      <c r="J284" s="28">
        <f t="shared" si="40"/>
        <v>95.270270270270274</v>
      </c>
      <c r="K284" s="27">
        <v>2</v>
      </c>
      <c r="L284" s="28">
        <f t="shared" si="41"/>
        <v>0.70422535211267601</v>
      </c>
      <c r="M284" s="27">
        <v>12</v>
      </c>
      <c r="N284" s="27" t="s">
        <v>1144</v>
      </c>
    </row>
    <row r="285" ht="78">
      <c r="A285" s="26" t="s">
        <v>626</v>
      </c>
      <c r="B285" s="27" t="s">
        <v>145</v>
      </c>
      <c r="C285" s="27" t="s">
        <v>45</v>
      </c>
      <c r="D285" s="10" t="s">
        <v>627</v>
      </c>
      <c r="E285" s="10" t="s">
        <v>21</v>
      </c>
      <c r="F285" s="10" t="s">
        <v>22</v>
      </c>
      <c r="G285" s="26">
        <v>4</v>
      </c>
      <c r="H285" s="27">
        <f t="shared" si="39"/>
        <v>225</v>
      </c>
      <c r="I285" s="27">
        <v>225</v>
      </c>
      <c r="J285" s="28">
        <f t="shared" si="40"/>
        <v>94.936708860759495</v>
      </c>
      <c r="K285" s="27">
        <v>0</v>
      </c>
      <c r="L285" s="28">
        <f t="shared" si="41"/>
        <v>0</v>
      </c>
      <c r="M285" s="27">
        <v>12</v>
      </c>
      <c r="N285" s="27" t="s">
        <v>1144</v>
      </c>
    </row>
    <row r="286" ht="78">
      <c r="A286" s="26" t="s">
        <v>392</v>
      </c>
      <c r="B286" s="27" t="s">
        <v>643</v>
      </c>
      <c r="C286" s="27" t="s">
        <v>644</v>
      </c>
      <c r="D286" s="10" t="s">
        <v>645</v>
      </c>
      <c r="E286" s="10" t="s">
        <v>21</v>
      </c>
      <c r="F286" s="10" t="s">
        <v>22</v>
      </c>
      <c r="G286" s="26">
        <v>1</v>
      </c>
      <c r="H286" s="27">
        <f t="shared" si="39"/>
        <v>241</v>
      </c>
      <c r="I286" s="27">
        <v>240</v>
      </c>
      <c r="J286" s="28">
        <f t="shared" si="40"/>
        <v>94.86166007905139</v>
      </c>
      <c r="K286" s="27">
        <v>1</v>
      </c>
      <c r="L286" s="28">
        <f t="shared" si="41"/>
        <v>0.41493775933609961</v>
      </c>
      <c r="M286" s="27">
        <v>12</v>
      </c>
      <c r="N286" s="27" t="s">
        <v>1144</v>
      </c>
    </row>
    <row r="287" ht="78">
      <c r="A287" s="26" t="s">
        <v>840</v>
      </c>
      <c r="B287" s="27" t="s">
        <v>841</v>
      </c>
      <c r="C287" s="27" t="s">
        <v>295</v>
      </c>
      <c r="D287" s="10" t="s">
        <v>842</v>
      </c>
      <c r="E287" s="10" t="s">
        <v>21</v>
      </c>
      <c r="F287" s="10" t="s">
        <v>22</v>
      </c>
      <c r="G287" s="26">
        <v>1</v>
      </c>
      <c r="H287" s="27">
        <f t="shared" si="39"/>
        <v>197</v>
      </c>
      <c r="I287" s="27">
        <v>197</v>
      </c>
      <c r="J287" s="28">
        <f t="shared" si="40"/>
        <v>94.25837320574162</v>
      </c>
      <c r="K287" s="27">
        <v>0</v>
      </c>
      <c r="L287" s="28">
        <f t="shared" si="41"/>
        <v>0</v>
      </c>
      <c r="M287" s="27">
        <v>12</v>
      </c>
      <c r="N287" s="27" t="s">
        <v>1144</v>
      </c>
    </row>
    <row r="288" ht="78">
      <c r="A288" s="26" t="s">
        <v>914</v>
      </c>
      <c r="B288" s="27" t="s">
        <v>18</v>
      </c>
      <c r="C288" s="27" t="s">
        <v>915</v>
      </c>
      <c r="D288" s="10" t="s">
        <v>201</v>
      </c>
      <c r="E288" s="10" t="s">
        <v>21</v>
      </c>
      <c r="F288" s="10" t="s">
        <v>22</v>
      </c>
      <c r="G288" s="26">
        <v>1</v>
      </c>
      <c r="H288" s="27">
        <f t="shared" si="39"/>
        <v>194</v>
      </c>
      <c r="I288" s="27">
        <v>194</v>
      </c>
      <c r="J288" s="28">
        <f t="shared" si="40"/>
        <v>94.174757281553397</v>
      </c>
      <c r="K288" s="27">
        <v>0</v>
      </c>
      <c r="L288" s="28">
        <f t="shared" si="41"/>
        <v>0</v>
      </c>
      <c r="M288" s="27">
        <v>12</v>
      </c>
      <c r="N288" s="27" t="s">
        <v>1144</v>
      </c>
    </row>
    <row r="289" ht="78">
      <c r="A289" s="26" t="s">
        <v>896</v>
      </c>
      <c r="B289" s="27" t="s">
        <v>897</v>
      </c>
      <c r="C289" s="27" t="s">
        <v>757</v>
      </c>
      <c r="D289" s="10" t="s">
        <v>898</v>
      </c>
      <c r="E289" s="10" t="s">
        <v>21</v>
      </c>
      <c r="F289" s="10" t="s">
        <v>22</v>
      </c>
      <c r="G289" s="26">
        <v>2</v>
      </c>
      <c r="H289" s="27">
        <f t="shared" si="39"/>
        <v>210</v>
      </c>
      <c r="I289" s="27">
        <v>209</v>
      </c>
      <c r="J289" s="28">
        <f t="shared" si="40"/>
        <v>94.14414414414415</v>
      </c>
      <c r="K289" s="27">
        <v>1</v>
      </c>
      <c r="L289" s="28">
        <f t="shared" si="41"/>
        <v>0.47619047619047616</v>
      </c>
      <c r="M289" s="27">
        <v>12</v>
      </c>
      <c r="N289" s="27" t="s">
        <v>1144</v>
      </c>
    </row>
    <row r="290" ht="78">
      <c r="A290" s="26" t="s">
        <v>729</v>
      </c>
      <c r="B290" s="27" t="s">
        <v>352</v>
      </c>
      <c r="C290" s="27" t="s">
        <v>730</v>
      </c>
      <c r="D290" s="10" t="s">
        <v>731</v>
      </c>
      <c r="E290" s="10" t="s">
        <v>21</v>
      </c>
      <c r="F290" s="10" t="s">
        <v>22</v>
      </c>
      <c r="G290" s="26">
        <v>1</v>
      </c>
      <c r="H290" s="27">
        <f t="shared" ref="H290:H353" si="42">I290+K290</f>
        <v>161</v>
      </c>
      <c r="I290" s="27">
        <v>161</v>
      </c>
      <c r="J290" s="28">
        <f t="shared" ref="J290:J353" si="43">I290*100/(H290+M290)</f>
        <v>93.063583815028906</v>
      </c>
      <c r="K290" s="27">
        <v>0</v>
      </c>
      <c r="L290" s="28">
        <f t="shared" ref="L290:L353" si="44">K290*100/H290</f>
        <v>0</v>
      </c>
      <c r="M290" s="27">
        <v>12</v>
      </c>
      <c r="N290" s="27" t="s">
        <v>1144</v>
      </c>
    </row>
    <row r="291" ht="78">
      <c r="A291" s="26" t="s">
        <v>820</v>
      </c>
      <c r="B291" s="27" t="s">
        <v>48</v>
      </c>
      <c r="C291" s="27" t="s">
        <v>122</v>
      </c>
      <c r="D291" s="10" t="s">
        <v>821</v>
      </c>
      <c r="E291" s="10" t="s">
        <v>21</v>
      </c>
      <c r="F291" s="10" t="s">
        <v>22</v>
      </c>
      <c r="G291" s="26">
        <v>7</v>
      </c>
      <c r="H291" s="27">
        <f t="shared" si="42"/>
        <v>129</v>
      </c>
      <c r="I291" s="27">
        <v>129</v>
      </c>
      <c r="J291" s="28">
        <f t="shared" si="43"/>
        <v>91.489361702127653</v>
      </c>
      <c r="K291" s="27">
        <v>0</v>
      </c>
      <c r="L291" s="28">
        <f t="shared" si="44"/>
        <v>0</v>
      </c>
      <c r="M291" s="27">
        <v>12</v>
      </c>
      <c r="N291" s="27" t="s">
        <v>1144</v>
      </c>
    </row>
    <row r="292" ht="78">
      <c r="A292" s="26" t="s">
        <v>865</v>
      </c>
      <c r="B292" s="27" t="s">
        <v>186</v>
      </c>
      <c r="C292" s="27" t="s">
        <v>45</v>
      </c>
      <c r="D292" s="10" t="s">
        <v>866</v>
      </c>
      <c r="E292" s="10" t="s">
        <v>21</v>
      </c>
      <c r="F292" s="10" t="s">
        <v>22</v>
      </c>
      <c r="G292" s="26">
        <v>2</v>
      </c>
      <c r="H292" s="27">
        <f t="shared" si="42"/>
        <v>121</v>
      </c>
      <c r="I292" s="27">
        <v>121</v>
      </c>
      <c r="J292" s="28">
        <f t="shared" si="43"/>
        <v>90.977443609022558</v>
      </c>
      <c r="K292" s="27">
        <v>0</v>
      </c>
      <c r="L292" s="28">
        <f t="shared" si="44"/>
        <v>0</v>
      </c>
      <c r="M292" s="27">
        <v>12</v>
      </c>
      <c r="N292" s="27" t="s">
        <v>1144</v>
      </c>
    </row>
    <row r="293" ht="78">
      <c r="A293" s="26" t="s">
        <v>917</v>
      </c>
      <c r="B293" s="27" t="s">
        <v>918</v>
      </c>
      <c r="C293" s="27" t="s">
        <v>216</v>
      </c>
      <c r="D293" s="10" t="s">
        <v>919</v>
      </c>
      <c r="E293" s="10" t="s">
        <v>21</v>
      </c>
      <c r="F293" s="10" t="s">
        <v>22</v>
      </c>
      <c r="G293" s="26">
        <v>2</v>
      </c>
      <c r="H293" s="27">
        <f t="shared" si="42"/>
        <v>89</v>
      </c>
      <c r="I293" s="27">
        <v>89</v>
      </c>
      <c r="J293" s="28">
        <f t="shared" si="43"/>
        <v>88.118811881188122</v>
      </c>
      <c r="K293" s="27">
        <v>0</v>
      </c>
      <c r="L293" s="28">
        <f t="shared" si="44"/>
        <v>0</v>
      </c>
      <c r="M293" s="27">
        <v>12</v>
      </c>
      <c r="N293" s="27" t="s">
        <v>1144</v>
      </c>
    </row>
    <row r="294" ht="78">
      <c r="A294" s="26" t="s">
        <v>822</v>
      </c>
      <c r="B294" s="27" t="s">
        <v>145</v>
      </c>
      <c r="C294" s="27" t="s">
        <v>112</v>
      </c>
      <c r="D294" s="10" t="s">
        <v>823</v>
      </c>
      <c r="E294" s="10" t="s">
        <v>21</v>
      </c>
      <c r="F294" s="10" t="s">
        <v>22</v>
      </c>
      <c r="G294" s="26">
        <v>0</v>
      </c>
      <c r="H294" s="27">
        <f t="shared" si="42"/>
        <v>74</v>
      </c>
      <c r="I294" s="27">
        <v>74</v>
      </c>
      <c r="J294" s="28">
        <f t="shared" si="43"/>
        <v>86.04651162790698</v>
      </c>
      <c r="K294" s="27">
        <v>0</v>
      </c>
      <c r="L294" s="28">
        <f t="shared" si="44"/>
        <v>0</v>
      </c>
      <c r="M294" s="27">
        <v>12</v>
      </c>
      <c r="N294" s="27" t="s">
        <v>1144</v>
      </c>
    </row>
    <row r="295" ht="78">
      <c r="A295" s="26" t="s">
        <v>769</v>
      </c>
      <c r="B295" s="27" t="s">
        <v>770</v>
      </c>
      <c r="C295" s="27" t="s">
        <v>771</v>
      </c>
      <c r="D295" s="29" t="s">
        <v>1275</v>
      </c>
      <c r="E295" s="10" t="s">
        <v>21</v>
      </c>
      <c r="F295" s="10" t="s">
        <v>22</v>
      </c>
      <c r="G295" s="26">
        <v>3</v>
      </c>
      <c r="H295" s="27">
        <f t="shared" si="42"/>
        <v>55</v>
      </c>
      <c r="I295" s="27">
        <v>55</v>
      </c>
      <c r="J295" s="28">
        <f t="shared" si="43"/>
        <v>82.089552238805965</v>
      </c>
      <c r="K295" s="27">
        <v>0</v>
      </c>
      <c r="L295" s="28">
        <f t="shared" si="44"/>
        <v>0</v>
      </c>
      <c r="M295" s="27">
        <v>12</v>
      </c>
      <c r="N295" s="27" t="s">
        <v>1144</v>
      </c>
    </row>
    <row r="296" ht="78">
      <c r="A296" s="26" t="s">
        <v>948</v>
      </c>
      <c r="B296" s="27" t="s">
        <v>186</v>
      </c>
      <c r="C296" s="27" t="s">
        <v>122</v>
      </c>
      <c r="D296" s="10" t="s">
        <v>949</v>
      </c>
      <c r="E296" s="10" t="s">
        <v>21</v>
      </c>
      <c r="F296" s="10" t="s">
        <v>22</v>
      </c>
      <c r="G296" s="26">
        <v>1</v>
      </c>
      <c r="H296" s="27">
        <f t="shared" si="42"/>
        <v>50</v>
      </c>
      <c r="I296" s="27">
        <v>50</v>
      </c>
      <c r="J296" s="28">
        <f t="shared" si="43"/>
        <v>80.645161290322577</v>
      </c>
      <c r="K296" s="27">
        <v>0</v>
      </c>
      <c r="L296" s="28">
        <f t="shared" si="44"/>
        <v>0</v>
      </c>
      <c r="M296" s="27">
        <v>12</v>
      </c>
      <c r="N296" s="27" t="s">
        <v>1144</v>
      </c>
    </row>
    <row r="297" ht="78">
      <c r="A297" s="26" t="s">
        <v>746</v>
      </c>
      <c r="B297" s="27" t="s">
        <v>519</v>
      </c>
      <c r="C297" s="27" t="s">
        <v>112</v>
      </c>
      <c r="D297" s="10" t="s">
        <v>747</v>
      </c>
      <c r="E297" s="10" t="s">
        <v>21</v>
      </c>
      <c r="F297" s="10" t="s">
        <v>22</v>
      </c>
      <c r="G297" s="26">
        <v>4</v>
      </c>
      <c r="H297" s="27">
        <f t="shared" si="42"/>
        <v>524</v>
      </c>
      <c r="I297" s="27">
        <v>524</v>
      </c>
      <c r="J297" s="28">
        <f t="shared" si="43"/>
        <v>97.57914338919926</v>
      </c>
      <c r="K297" s="27">
        <v>0</v>
      </c>
      <c r="L297" s="28">
        <f t="shared" si="44"/>
        <v>0</v>
      </c>
      <c r="M297" s="27">
        <v>13</v>
      </c>
      <c r="N297" s="27" t="s">
        <v>1144</v>
      </c>
    </row>
    <row r="298" ht="78">
      <c r="A298" s="26" t="s">
        <v>788</v>
      </c>
      <c r="B298" s="27" t="s">
        <v>789</v>
      </c>
      <c r="C298" s="27" t="s">
        <v>790</v>
      </c>
      <c r="D298" s="10" t="s">
        <v>791</v>
      </c>
      <c r="E298" s="10" t="s">
        <v>21</v>
      </c>
      <c r="F298" s="10" t="s">
        <v>22</v>
      </c>
      <c r="G298" s="26">
        <v>0</v>
      </c>
      <c r="H298" s="27">
        <f t="shared" si="42"/>
        <v>294</v>
      </c>
      <c r="I298" s="27">
        <v>294</v>
      </c>
      <c r="J298" s="28">
        <f t="shared" si="43"/>
        <v>95.765472312703579</v>
      </c>
      <c r="K298" s="27">
        <v>0</v>
      </c>
      <c r="L298" s="28">
        <f t="shared" si="44"/>
        <v>0</v>
      </c>
      <c r="M298" s="27">
        <v>13</v>
      </c>
      <c r="N298" s="27" t="s">
        <v>1144</v>
      </c>
    </row>
    <row r="299" ht="78">
      <c r="A299" s="26" t="s">
        <v>929</v>
      </c>
      <c r="B299" s="27" t="s">
        <v>103</v>
      </c>
      <c r="C299" s="27" t="s">
        <v>930</v>
      </c>
      <c r="D299" s="10" t="s">
        <v>931</v>
      </c>
      <c r="E299" s="10" t="s">
        <v>21</v>
      </c>
      <c r="F299" s="10" t="s">
        <v>22</v>
      </c>
      <c r="G299" s="26">
        <v>21</v>
      </c>
      <c r="H299" s="27">
        <f t="shared" si="42"/>
        <v>173</v>
      </c>
      <c r="I299" s="27">
        <v>173</v>
      </c>
      <c r="J299" s="28">
        <f t="shared" si="43"/>
        <v>93.010752688172047</v>
      </c>
      <c r="K299" s="27">
        <v>0</v>
      </c>
      <c r="L299" s="28">
        <f t="shared" si="44"/>
        <v>0</v>
      </c>
      <c r="M299" s="27">
        <v>13</v>
      </c>
      <c r="N299" s="27" t="s">
        <v>1144</v>
      </c>
    </row>
    <row r="300" ht="78">
      <c r="A300" s="26" t="s">
        <v>720</v>
      </c>
      <c r="B300" s="27" t="s">
        <v>145</v>
      </c>
      <c r="C300" s="27" t="s">
        <v>177</v>
      </c>
      <c r="D300" s="10" t="s">
        <v>721</v>
      </c>
      <c r="E300" s="10" t="s">
        <v>21</v>
      </c>
      <c r="F300" s="10" t="s">
        <v>22</v>
      </c>
      <c r="G300" s="26">
        <v>3</v>
      </c>
      <c r="H300" s="27">
        <f t="shared" si="42"/>
        <v>165</v>
      </c>
      <c r="I300" s="27">
        <v>165</v>
      </c>
      <c r="J300" s="28">
        <f t="shared" si="43"/>
        <v>92.696629213483149</v>
      </c>
      <c r="K300" s="27">
        <v>0</v>
      </c>
      <c r="L300" s="28">
        <f t="shared" si="44"/>
        <v>0</v>
      </c>
      <c r="M300" s="27">
        <v>13</v>
      </c>
      <c r="N300" s="27" t="s">
        <v>1144</v>
      </c>
    </row>
    <row r="301" ht="78">
      <c r="A301" s="26" t="s">
        <v>663</v>
      </c>
      <c r="B301" s="27" t="s">
        <v>215</v>
      </c>
      <c r="C301" s="27" t="s">
        <v>142</v>
      </c>
      <c r="D301" s="10" t="s">
        <v>664</v>
      </c>
      <c r="E301" s="10" t="s">
        <v>21</v>
      </c>
      <c r="F301" s="10" t="s">
        <v>22</v>
      </c>
      <c r="G301" s="26">
        <v>2</v>
      </c>
      <c r="H301" s="27">
        <f t="shared" si="42"/>
        <v>143</v>
      </c>
      <c r="I301" s="27">
        <v>143</v>
      </c>
      <c r="J301" s="28">
        <f t="shared" si="43"/>
        <v>91.666666666666671</v>
      </c>
      <c r="K301" s="27">
        <v>0</v>
      </c>
      <c r="L301" s="28">
        <f t="shared" si="44"/>
        <v>0</v>
      </c>
      <c r="M301" s="27">
        <v>13</v>
      </c>
      <c r="N301" s="27" t="s">
        <v>1144</v>
      </c>
    </row>
    <row r="302" ht="78">
      <c r="A302" s="26" t="s">
        <v>881</v>
      </c>
      <c r="B302" s="27" t="s">
        <v>519</v>
      </c>
      <c r="C302" s="27" t="s">
        <v>882</v>
      </c>
      <c r="D302" s="10" t="s">
        <v>883</v>
      </c>
      <c r="E302" s="10" t="s">
        <v>21</v>
      </c>
      <c r="F302" s="10" t="s">
        <v>22</v>
      </c>
      <c r="G302" s="26">
        <v>7</v>
      </c>
      <c r="H302" s="27">
        <f t="shared" si="42"/>
        <v>124</v>
      </c>
      <c r="I302" s="27">
        <v>124</v>
      </c>
      <c r="J302" s="28">
        <f t="shared" si="43"/>
        <v>90.510948905109487</v>
      </c>
      <c r="K302" s="27">
        <v>0</v>
      </c>
      <c r="L302" s="28">
        <f t="shared" si="44"/>
        <v>0</v>
      </c>
      <c r="M302" s="27">
        <v>13</v>
      </c>
      <c r="N302" s="27" t="s">
        <v>1144</v>
      </c>
    </row>
    <row r="303" ht="78">
      <c r="A303" s="26" t="s">
        <v>906</v>
      </c>
      <c r="B303" s="27" t="s">
        <v>907</v>
      </c>
      <c r="C303" s="27" t="s">
        <v>908</v>
      </c>
      <c r="D303" s="10" t="s">
        <v>909</v>
      </c>
      <c r="E303" s="10" t="s">
        <v>21</v>
      </c>
      <c r="F303" s="10" t="s">
        <v>22</v>
      </c>
      <c r="G303" s="26">
        <v>1</v>
      </c>
      <c r="H303" s="27">
        <f t="shared" si="42"/>
        <v>96</v>
      </c>
      <c r="I303" s="27">
        <v>95</v>
      </c>
      <c r="J303" s="28">
        <f t="shared" si="43"/>
        <v>87.155963302752298</v>
      </c>
      <c r="K303" s="27">
        <v>1</v>
      </c>
      <c r="L303" s="28">
        <f t="shared" si="44"/>
        <v>1.0416666666666667</v>
      </c>
      <c r="M303" s="27">
        <v>13</v>
      </c>
      <c r="N303" s="27" t="s">
        <v>1144</v>
      </c>
    </row>
    <row r="304" ht="78">
      <c r="A304" s="26" t="s">
        <v>1276</v>
      </c>
      <c r="B304" s="27" t="s">
        <v>1277</v>
      </c>
      <c r="C304" s="27" t="s">
        <v>1278</v>
      </c>
      <c r="D304" s="29" t="s">
        <v>1279</v>
      </c>
      <c r="E304" s="10" t="s">
        <v>21</v>
      </c>
      <c r="F304" s="10" t="s">
        <v>22</v>
      </c>
      <c r="G304" s="26">
        <v>1</v>
      </c>
      <c r="H304" s="27">
        <f t="shared" si="42"/>
        <v>93</v>
      </c>
      <c r="I304" s="27">
        <v>92</v>
      </c>
      <c r="J304" s="28">
        <f t="shared" si="43"/>
        <v>86.79245283018868</v>
      </c>
      <c r="K304" s="27">
        <v>1</v>
      </c>
      <c r="L304" s="28">
        <f t="shared" si="44"/>
        <v>1.075268817204301</v>
      </c>
      <c r="M304" s="27">
        <v>13</v>
      </c>
      <c r="N304" s="27" t="s">
        <v>1144</v>
      </c>
    </row>
    <row r="305" ht="78">
      <c r="A305" s="26" t="s">
        <v>290</v>
      </c>
      <c r="B305" s="27" t="s">
        <v>176</v>
      </c>
      <c r="C305" s="27" t="s">
        <v>112</v>
      </c>
      <c r="D305" s="10" t="s">
        <v>291</v>
      </c>
      <c r="E305" s="10" t="s">
        <v>21</v>
      </c>
      <c r="F305" s="10" t="s">
        <v>22</v>
      </c>
      <c r="G305" s="26">
        <v>3</v>
      </c>
      <c r="H305" s="27">
        <f t="shared" si="42"/>
        <v>77</v>
      </c>
      <c r="I305" s="27">
        <v>77</v>
      </c>
      <c r="J305" s="28">
        <f t="shared" si="43"/>
        <v>85.555555555555557</v>
      </c>
      <c r="K305" s="27">
        <v>0</v>
      </c>
      <c r="L305" s="28">
        <f t="shared" si="44"/>
        <v>0</v>
      </c>
      <c r="M305" s="27">
        <v>13</v>
      </c>
      <c r="N305" s="27" t="s">
        <v>1144</v>
      </c>
    </row>
    <row r="306" ht="78">
      <c r="A306" s="26" t="s">
        <v>886</v>
      </c>
      <c r="B306" s="27" t="s">
        <v>73</v>
      </c>
      <c r="C306" s="27" t="s">
        <v>112</v>
      </c>
      <c r="D306" s="10" t="s">
        <v>887</v>
      </c>
      <c r="E306" s="10" t="s">
        <v>21</v>
      </c>
      <c r="F306" s="10" t="s">
        <v>22</v>
      </c>
      <c r="G306" s="26">
        <v>4</v>
      </c>
      <c r="H306" s="27">
        <f t="shared" si="42"/>
        <v>76</v>
      </c>
      <c r="I306" s="27">
        <v>75</v>
      </c>
      <c r="J306" s="28">
        <f t="shared" si="43"/>
        <v>84.269662921348313</v>
      </c>
      <c r="K306" s="27">
        <v>1</v>
      </c>
      <c r="L306" s="28">
        <f t="shared" si="44"/>
        <v>1.3157894736842106</v>
      </c>
      <c r="M306" s="27">
        <v>13</v>
      </c>
      <c r="N306" s="27" t="s">
        <v>1144</v>
      </c>
    </row>
    <row r="307" ht="78">
      <c r="A307" s="26" t="s">
        <v>777</v>
      </c>
      <c r="B307" s="27" t="s">
        <v>73</v>
      </c>
      <c r="C307" s="27" t="s">
        <v>778</v>
      </c>
      <c r="D307" s="10" t="s">
        <v>779</v>
      </c>
      <c r="E307" s="10" t="s">
        <v>21</v>
      </c>
      <c r="F307" s="10" t="s">
        <v>22</v>
      </c>
      <c r="G307" s="26">
        <v>0</v>
      </c>
      <c r="H307" s="27">
        <f t="shared" si="42"/>
        <v>57</v>
      </c>
      <c r="I307" s="27">
        <v>57</v>
      </c>
      <c r="J307" s="28">
        <f t="shared" si="43"/>
        <v>81.428571428571431</v>
      </c>
      <c r="K307" s="27">
        <v>0</v>
      </c>
      <c r="L307" s="28">
        <f t="shared" si="44"/>
        <v>0</v>
      </c>
      <c r="M307" s="27">
        <v>13</v>
      </c>
      <c r="N307" s="27" t="s">
        <v>1144</v>
      </c>
    </row>
    <row r="308" ht="78">
      <c r="A308" s="26" t="s">
        <v>792</v>
      </c>
      <c r="B308" s="27" t="s">
        <v>48</v>
      </c>
      <c r="C308" s="27" t="s">
        <v>74</v>
      </c>
      <c r="D308" s="10" t="s">
        <v>793</v>
      </c>
      <c r="E308" s="10" t="s">
        <v>21</v>
      </c>
      <c r="F308" s="10" t="s">
        <v>22</v>
      </c>
      <c r="G308" s="26">
        <v>2</v>
      </c>
      <c r="H308" s="27">
        <f t="shared" si="42"/>
        <v>54</v>
      </c>
      <c r="I308" s="27">
        <v>54</v>
      </c>
      <c r="J308" s="28">
        <f t="shared" si="43"/>
        <v>80.597014925373131</v>
      </c>
      <c r="K308" s="27">
        <v>0</v>
      </c>
      <c r="L308" s="28">
        <f t="shared" si="44"/>
        <v>0</v>
      </c>
      <c r="M308" s="27">
        <v>13</v>
      </c>
      <c r="N308" s="27" t="s">
        <v>1144</v>
      </c>
    </row>
    <row r="309" ht="78">
      <c r="A309" s="26" t="s">
        <v>953</v>
      </c>
      <c r="B309" s="27" t="s">
        <v>305</v>
      </c>
      <c r="C309" s="27" t="s">
        <v>954</v>
      </c>
      <c r="D309" s="10" t="s">
        <v>955</v>
      </c>
      <c r="E309" s="10" t="s">
        <v>21</v>
      </c>
      <c r="F309" s="10" t="s">
        <v>22</v>
      </c>
      <c r="G309" s="26">
        <v>6</v>
      </c>
      <c r="H309" s="27">
        <f t="shared" si="42"/>
        <v>403</v>
      </c>
      <c r="I309" s="27">
        <v>403</v>
      </c>
      <c r="J309" s="28">
        <f t="shared" si="43"/>
        <v>96.642685851318944</v>
      </c>
      <c r="K309" s="27">
        <v>0</v>
      </c>
      <c r="L309" s="28">
        <f t="shared" si="44"/>
        <v>0</v>
      </c>
      <c r="M309" s="27">
        <v>14</v>
      </c>
      <c r="N309" s="27" t="s">
        <v>1144</v>
      </c>
    </row>
    <row r="310" ht="78">
      <c r="A310" s="26" t="s">
        <v>397</v>
      </c>
      <c r="B310" s="27" t="s">
        <v>215</v>
      </c>
      <c r="C310" s="27" t="s">
        <v>142</v>
      </c>
      <c r="D310" s="10" t="s">
        <v>398</v>
      </c>
      <c r="E310" s="10" t="s">
        <v>21</v>
      </c>
      <c r="F310" s="10" t="s">
        <v>22</v>
      </c>
      <c r="G310" s="26">
        <v>2</v>
      </c>
      <c r="H310" s="27">
        <f t="shared" si="42"/>
        <v>372</v>
      </c>
      <c r="I310" s="27">
        <v>372</v>
      </c>
      <c r="J310" s="28">
        <f t="shared" si="43"/>
        <v>96.373056994818654</v>
      </c>
      <c r="K310" s="27">
        <v>0</v>
      </c>
      <c r="L310" s="28">
        <f t="shared" si="44"/>
        <v>0</v>
      </c>
      <c r="M310" s="27">
        <v>14</v>
      </c>
      <c r="N310" s="27" t="s">
        <v>1144</v>
      </c>
    </row>
    <row r="311" ht="78">
      <c r="A311" s="26" t="s">
        <v>751</v>
      </c>
      <c r="B311" s="27" t="s">
        <v>638</v>
      </c>
      <c r="C311" s="27" t="s">
        <v>752</v>
      </c>
      <c r="D311" s="10" t="s">
        <v>753</v>
      </c>
      <c r="E311" s="10" t="s">
        <v>21</v>
      </c>
      <c r="F311" s="10" t="s">
        <v>22</v>
      </c>
      <c r="G311" s="26">
        <v>0</v>
      </c>
      <c r="H311" s="27">
        <f t="shared" si="42"/>
        <v>336</v>
      </c>
      <c r="I311" s="27">
        <v>335</v>
      </c>
      <c r="J311" s="28">
        <f t="shared" si="43"/>
        <v>95.714285714285708</v>
      </c>
      <c r="K311" s="27">
        <v>1</v>
      </c>
      <c r="L311" s="28">
        <f t="shared" si="44"/>
        <v>0.29761904761904762</v>
      </c>
      <c r="M311" s="27">
        <v>14</v>
      </c>
      <c r="N311" s="27" t="s">
        <v>1144</v>
      </c>
    </row>
    <row r="312" ht="78">
      <c r="A312" s="26" t="s">
        <v>740</v>
      </c>
      <c r="B312" s="27" t="s">
        <v>571</v>
      </c>
      <c r="C312" s="27" t="s">
        <v>485</v>
      </c>
      <c r="D312" s="10" t="s">
        <v>741</v>
      </c>
      <c r="E312" s="10" t="s">
        <v>21</v>
      </c>
      <c r="F312" s="10" t="s">
        <v>22</v>
      </c>
      <c r="G312" s="26">
        <v>1</v>
      </c>
      <c r="H312" s="27">
        <f t="shared" si="42"/>
        <v>294</v>
      </c>
      <c r="I312" s="27">
        <v>294</v>
      </c>
      <c r="J312" s="28">
        <f t="shared" si="43"/>
        <v>95.454545454545453</v>
      </c>
      <c r="K312" s="27">
        <v>0</v>
      </c>
      <c r="L312" s="28">
        <f t="shared" si="44"/>
        <v>0</v>
      </c>
      <c r="M312" s="27">
        <v>14</v>
      </c>
      <c r="N312" s="27" t="s">
        <v>1144</v>
      </c>
    </row>
    <row r="313" ht="78">
      <c r="A313" s="26" t="s">
        <v>633</v>
      </c>
      <c r="B313" s="27" t="s">
        <v>634</v>
      </c>
      <c r="C313" s="27" t="s">
        <v>635</v>
      </c>
      <c r="D313" s="10" t="s">
        <v>636</v>
      </c>
      <c r="E313" s="10" t="s">
        <v>21</v>
      </c>
      <c r="F313" s="10" t="s">
        <v>22</v>
      </c>
      <c r="G313" s="26">
        <v>2</v>
      </c>
      <c r="H313" s="27">
        <f t="shared" si="42"/>
        <v>217</v>
      </c>
      <c r="I313" s="27">
        <v>217</v>
      </c>
      <c r="J313" s="28">
        <f t="shared" si="43"/>
        <v>93.939393939393938</v>
      </c>
      <c r="K313" s="27">
        <v>0</v>
      </c>
      <c r="L313" s="28">
        <f t="shared" si="44"/>
        <v>0</v>
      </c>
      <c r="M313" s="27">
        <v>14</v>
      </c>
      <c r="N313" s="27" t="s">
        <v>1144</v>
      </c>
    </row>
    <row r="314" ht="78">
      <c r="A314" s="26" t="s">
        <v>831</v>
      </c>
      <c r="B314" s="27" t="s">
        <v>134</v>
      </c>
      <c r="C314" s="27" t="s">
        <v>832</v>
      </c>
      <c r="D314" s="10" t="s">
        <v>833</v>
      </c>
      <c r="E314" s="10" t="s">
        <v>21</v>
      </c>
      <c r="F314" s="10" t="s">
        <v>22</v>
      </c>
      <c r="G314" s="26">
        <v>2</v>
      </c>
      <c r="H314" s="27">
        <f t="shared" si="42"/>
        <v>85</v>
      </c>
      <c r="I314" s="27">
        <v>85</v>
      </c>
      <c r="J314" s="28">
        <f t="shared" si="43"/>
        <v>85.858585858585855</v>
      </c>
      <c r="K314" s="27">
        <v>0</v>
      </c>
      <c r="L314" s="28">
        <f t="shared" si="44"/>
        <v>0</v>
      </c>
      <c r="M314" s="27">
        <v>14</v>
      </c>
      <c r="N314" s="27" t="s">
        <v>1144</v>
      </c>
    </row>
    <row r="315" ht="78">
      <c r="A315" s="26" t="s">
        <v>637</v>
      </c>
      <c r="B315" s="27" t="s">
        <v>638</v>
      </c>
      <c r="C315" s="27" t="s">
        <v>498</v>
      </c>
      <c r="D315" s="10" t="s">
        <v>639</v>
      </c>
      <c r="E315" s="10" t="s">
        <v>21</v>
      </c>
      <c r="F315" s="10" t="s">
        <v>22</v>
      </c>
      <c r="G315" s="26">
        <v>4</v>
      </c>
      <c r="H315" s="27">
        <f t="shared" si="42"/>
        <v>84</v>
      </c>
      <c r="I315" s="27">
        <v>84</v>
      </c>
      <c r="J315" s="28">
        <f t="shared" si="43"/>
        <v>85.714285714285708</v>
      </c>
      <c r="K315" s="27">
        <v>0</v>
      </c>
      <c r="L315" s="28">
        <f t="shared" si="44"/>
        <v>0</v>
      </c>
      <c r="M315" s="27">
        <v>14</v>
      </c>
      <c r="N315" s="27" t="s">
        <v>1144</v>
      </c>
    </row>
    <row r="316" ht="78">
      <c r="A316" s="26" t="s">
        <v>754</v>
      </c>
      <c r="B316" s="27" t="s">
        <v>671</v>
      </c>
      <c r="C316" s="27" t="s">
        <v>478</v>
      </c>
      <c r="D316" s="10" t="s">
        <v>755</v>
      </c>
      <c r="E316" s="10" t="s">
        <v>21</v>
      </c>
      <c r="F316" s="10" t="s">
        <v>22</v>
      </c>
      <c r="G316" s="26">
        <v>5</v>
      </c>
      <c r="H316" s="27">
        <f t="shared" si="42"/>
        <v>423</v>
      </c>
      <c r="I316" s="27">
        <v>417</v>
      </c>
      <c r="J316" s="28">
        <f t="shared" si="43"/>
        <v>95.205479452054789</v>
      </c>
      <c r="K316" s="27">
        <v>6</v>
      </c>
      <c r="L316" s="28">
        <f t="shared" si="44"/>
        <v>1.4184397163120568</v>
      </c>
      <c r="M316" s="27">
        <v>15</v>
      </c>
      <c r="N316" s="27" t="s">
        <v>1144</v>
      </c>
    </row>
    <row r="317" ht="78">
      <c r="A317" s="26" t="s">
        <v>862</v>
      </c>
      <c r="B317" s="27" t="s">
        <v>863</v>
      </c>
      <c r="C317" s="27" t="s">
        <v>764</v>
      </c>
      <c r="D317" s="10" t="s">
        <v>864</v>
      </c>
      <c r="E317" s="10" t="s">
        <v>21</v>
      </c>
      <c r="F317" s="10" t="s">
        <v>22</v>
      </c>
      <c r="G317" s="26">
        <v>3</v>
      </c>
      <c r="H317" s="27">
        <f t="shared" si="42"/>
        <v>287</v>
      </c>
      <c r="I317" s="27">
        <v>287</v>
      </c>
      <c r="J317" s="28">
        <f t="shared" si="43"/>
        <v>95.033112582781456</v>
      </c>
      <c r="K317" s="27">
        <v>0</v>
      </c>
      <c r="L317" s="28">
        <f t="shared" si="44"/>
        <v>0</v>
      </c>
      <c r="M317" s="27">
        <v>15</v>
      </c>
      <c r="N317" s="27" t="s">
        <v>1144</v>
      </c>
    </row>
    <row r="318" ht="78">
      <c r="A318" s="26" t="s">
        <v>873</v>
      </c>
      <c r="B318" s="27" t="s">
        <v>874</v>
      </c>
      <c r="C318" s="27" t="s">
        <v>875</v>
      </c>
      <c r="D318" s="10" t="s">
        <v>876</v>
      </c>
      <c r="E318" s="10" t="s">
        <v>21</v>
      </c>
      <c r="F318" s="10" t="s">
        <v>22</v>
      </c>
      <c r="G318" s="26">
        <v>3</v>
      </c>
      <c r="H318" s="27">
        <f t="shared" si="42"/>
        <v>261</v>
      </c>
      <c r="I318" s="27">
        <v>261</v>
      </c>
      <c r="J318" s="28">
        <f t="shared" si="43"/>
        <v>94.565217391304344</v>
      </c>
      <c r="K318" s="27">
        <v>0</v>
      </c>
      <c r="L318" s="28">
        <f t="shared" si="44"/>
        <v>0</v>
      </c>
      <c r="M318" s="27">
        <v>15</v>
      </c>
      <c r="N318" s="27" t="s">
        <v>1144</v>
      </c>
    </row>
    <row r="319" ht="78">
      <c r="A319" s="26" t="s">
        <v>692</v>
      </c>
      <c r="B319" s="27" t="s">
        <v>693</v>
      </c>
      <c r="C319" s="27" t="s">
        <v>135</v>
      </c>
      <c r="D319" s="10" t="s">
        <v>694</v>
      </c>
      <c r="E319" s="10" t="s">
        <v>21</v>
      </c>
      <c r="F319" s="10" t="s">
        <v>22</v>
      </c>
      <c r="G319" s="26">
        <v>0</v>
      </c>
      <c r="H319" s="27">
        <f t="shared" si="42"/>
        <v>144</v>
      </c>
      <c r="I319" s="27">
        <v>144</v>
      </c>
      <c r="J319" s="28">
        <f t="shared" si="43"/>
        <v>90.566037735849051</v>
      </c>
      <c r="K319" s="27">
        <v>0</v>
      </c>
      <c r="L319" s="28">
        <f t="shared" si="44"/>
        <v>0</v>
      </c>
      <c r="M319" s="27">
        <v>15</v>
      </c>
      <c r="N319" s="27" t="s">
        <v>1144</v>
      </c>
    </row>
    <row r="320" ht="78">
      <c r="A320" s="26" t="s">
        <v>961</v>
      </c>
      <c r="B320" s="27" t="s">
        <v>18</v>
      </c>
      <c r="C320" s="27" t="s">
        <v>401</v>
      </c>
      <c r="D320" s="10" t="s">
        <v>962</v>
      </c>
      <c r="E320" s="10" t="s">
        <v>21</v>
      </c>
      <c r="F320" s="10" t="s">
        <v>22</v>
      </c>
      <c r="G320" s="26">
        <v>0</v>
      </c>
      <c r="H320" s="27">
        <f t="shared" si="42"/>
        <v>149</v>
      </c>
      <c r="I320" s="27">
        <v>147</v>
      </c>
      <c r="J320" s="28">
        <f t="shared" si="43"/>
        <v>89.634146341463421</v>
      </c>
      <c r="K320" s="27">
        <v>2</v>
      </c>
      <c r="L320" s="28">
        <f t="shared" si="44"/>
        <v>1.3422818791946309</v>
      </c>
      <c r="M320" s="27">
        <v>15</v>
      </c>
      <c r="N320" s="27" t="s">
        <v>1144</v>
      </c>
    </row>
    <row r="321" ht="78">
      <c r="A321" s="26" t="s">
        <v>998</v>
      </c>
      <c r="B321" s="27" t="s">
        <v>219</v>
      </c>
      <c r="C321" s="27" t="s">
        <v>700</v>
      </c>
      <c r="D321" s="10" t="s">
        <v>999</v>
      </c>
      <c r="E321" s="10" t="s">
        <v>21</v>
      </c>
      <c r="F321" s="10" t="s">
        <v>22</v>
      </c>
      <c r="G321" s="26">
        <v>4</v>
      </c>
      <c r="H321" s="27">
        <f t="shared" si="42"/>
        <v>123</v>
      </c>
      <c r="I321" s="27">
        <v>123</v>
      </c>
      <c r="J321" s="28">
        <f t="shared" si="43"/>
        <v>89.130434782608702</v>
      </c>
      <c r="K321" s="27">
        <v>0</v>
      </c>
      <c r="L321" s="28">
        <f t="shared" si="44"/>
        <v>0</v>
      </c>
      <c r="M321" s="27">
        <v>15</v>
      </c>
      <c r="N321" s="27" t="s">
        <v>1144</v>
      </c>
    </row>
    <row r="322" ht="78">
      <c r="A322" s="26" t="s">
        <v>958</v>
      </c>
      <c r="B322" s="27" t="s">
        <v>254</v>
      </c>
      <c r="C322" s="27" t="s">
        <v>959</v>
      </c>
      <c r="D322" s="10" t="s">
        <v>960</v>
      </c>
      <c r="E322" s="10" t="s">
        <v>21</v>
      </c>
      <c r="F322" s="10" t="s">
        <v>22</v>
      </c>
      <c r="G322" s="26">
        <v>0</v>
      </c>
      <c r="H322" s="27">
        <f t="shared" si="42"/>
        <v>116</v>
      </c>
      <c r="I322" s="27">
        <v>115</v>
      </c>
      <c r="J322" s="28">
        <f t="shared" si="43"/>
        <v>87.786259541984734</v>
      </c>
      <c r="K322" s="27">
        <v>1</v>
      </c>
      <c r="L322" s="28">
        <f t="shared" si="44"/>
        <v>0.86206896551724133</v>
      </c>
      <c r="M322" s="27">
        <v>15</v>
      </c>
      <c r="N322" s="27" t="s">
        <v>1144</v>
      </c>
    </row>
    <row r="323" ht="78">
      <c r="A323" s="26" t="s">
        <v>611</v>
      </c>
      <c r="B323" s="27" t="s">
        <v>276</v>
      </c>
      <c r="C323" s="27" t="s">
        <v>196</v>
      </c>
      <c r="D323" s="10" t="s">
        <v>615</v>
      </c>
      <c r="E323" s="10" t="s">
        <v>21</v>
      </c>
      <c r="F323" s="10" t="s">
        <v>22</v>
      </c>
      <c r="G323" s="26">
        <v>1</v>
      </c>
      <c r="H323" s="27">
        <f t="shared" si="42"/>
        <v>52</v>
      </c>
      <c r="I323" s="27">
        <v>52</v>
      </c>
      <c r="J323" s="28">
        <f t="shared" si="43"/>
        <v>77.611940298507463</v>
      </c>
      <c r="K323" s="27">
        <v>0</v>
      </c>
      <c r="L323" s="28">
        <f t="shared" si="44"/>
        <v>0</v>
      </c>
      <c r="M323" s="27">
        <v>15</v>
      </c>
      <c r="N323" s="27" t="s">
        <v>1144</v>
      </c>
    </row>
    <row r="324" ht="78">
      <c r="A324" s="26" t="s">
        <v>923</v>
      </c>
      <c r="B324" s="27" t="s">
        <v>189</v>
      </c>
      <c r="C324" s="27" t="s">
        <v>177</v>
      </c>
      <c r="D324" s="10" t="s">
        <v>924</v>
      </c>
      <c r="E324" s="10" t="s">
        <v>1280</v>
      </c>
      <c r="F324" s="10" t="s">
        <v>22</v>
      </c>
      <c r="G324" s="26">
        <v>3</v>
      </c>
      <c r="H324" s="27">
        <f t="shared" si="42"/>
        <v>39</v>
      </c>
      <c r="I324" s="27">
        <v>39</v>
      </c>
      <c r="J324" s="28">
        <f t="shared" si="43"/>
        <v>72.222222222222229</v>
      </c>
      <c r="K324" s="27">
        <v>0</v>
      </c>
      <c r="L324" s="28">
        <f t="shared" si="44"/>
        <v>0</v>
      </c>
      <c r="M324" s="27">
        <v>15</v>
      </c>
      <c r="N324" s="27" t="s">
        <v>1144</v>
      </c>
    </row>
    <row r="325" ht="78">
      <c r="A325" s="26" t="s">
        <v>1281</v>
      </c>
      <c r="B325" s="27" t="s">
        <v>344</v>
      </c>
      <c r="C325" s="27" t="s">
        <v>216</v>
      </c>
      <c r="D325" s="29" t="s">
        <v>1282</v>
      </c>
      <c r="E325" s="10" t="s">
        <v>21</v>
      </c>
      <c r="F325" s="10" t="s">
        <v>22</v>
      </c>
      <c r="G325" s="26">
        <v>0</v>
      </c>
      <c r="H325" s="27">
        <f t="shared" si="42"/>
        <v>19</v>
      </c>
      <c r="I325" s="27">
        <v>19</v>
      </c>
      <c r="J325" s="28">
        <f t="shared" si="43"/>
        <v>55.882352941176471</v>
      </c>
      <c r="K325" s="27">
        <v>0</v>
      </c>
      <c r="L325" s="28">
        <f t="shared" si="44"/>
        <v>0</v>
      </c>
      <c r="M325" s="27">
        <v>15</v>
      </c>
      <c r="N325" s="27" t="s">
        <v>1144</v>
      </c>
    </row>
    <row r="326" ht="78">
      <c r="A326" s="26" t="s">
        <v>748</v>
      </c>
      <c r="B326" s="27" t="s">
        <v>749</v>
      </c>
      <c r="C326" s="27" t="s">
        <v>498</v>
      </c>
      <c r="D326" s="10" t="s">
        <v>750</v>
      </c>
      <c r="E326" s="10" t="s">
        <v>21</v>
      </c>
      <c r="F326" s="10" t="s">
        <v>22</v>
      </c>
      <c r="G326" s="26">
        <v>0</v>
      </c>
      <c r="H326" s="27">
        <f t="shared" si="42"/>
        <v>216</v>
      </c>
      <c r="I326" s="27">
        <v>216</v>
      </c>
      <c r="J326" s="28">
        <f t="shared" si="43"/>
        <v>93.103448275862064</v>
      </c>
      <c r="K326" s="27">
        <v>0</v>
      </c>
      <c r="L326" s="28">
        <f t="shared" si="44"/>
        <v>0</v>
      </c>
      <c r="M326" s="27">
        <v>16</v>
      </c>
      <c r="N326" s="27" t="s">
        <v>1144</v>
      </c>
    </row>
    <row r="327" ht="78">
      <c r="A327" s="26" t="s">
        <v>877</v>
      </c>
      <c r="B327" s="27" t="s">
        <v>878</v>
      </c>
      <c r="C327" s="27" t="s">
        <v>879</v>
      </c>
      <c r="D327" s="10" t="s">
        <v>880</v>
      </c>
      <c r="E327" s="10" t="s">
        <v>21</v>
      </c>
      <c r="F327" s="10" t="s">
        <v>22</v>
      </c>
      <c r="G327" s="26">
        <v>1</v>
      </c>
      <c r="H327" s="27">
        <f t="shared" si="42"/>
        <v>188</v>
      </c>
      <c r="I327" s="27">
        <v>186</v>
      </c>
      <c r="J327" s="28">
        <f t="shared" si="43"/>
        <v>91.17647058823529</v>
      </c>
      <c r="K327" s="27">
        <v>2</v>
      </c>
      <c r="L327" s="28">
        <f t="shared" si="44"/>
        <v>1.0638297872340425</v>
      </c>
      <c r="M327" s="27">
        <v>16</v>
      </c>
      <c r="N327" s="27" t="s">
        <v>1144</v>
      </c>
    </row>
    <row r="328" ht="78">
      <c r="A328" s="26" t="s">
        <v>756</v>
      </c>
      <c r="B328" s="27" t="s">
        <v>90</v>
      </c>
      <c r="C328" s="27" t="s">
        <v>757</v>
      </c>
      <c r="D328" s="10" t="s">
        <v>758</v>
      </c>
      <c r="E328" s="10" t="s">
        <v>21</v>
      </c>
      <c r="F328" s="10" t="s">
        <v>22</v>
      </c>
      <c r="G328" s="26">
        <v>0</v>
      </c>
      <c r="H328" s="27">
        <f t="shared" si="42"/>
        <v>115</v>
      </c>
      <c r="I328" s="27">
        <v>114</v>
      </c>
      <c r="J328" s="28">
        <f t="shared" si="43"/>
        <v>87.022900763358777</v>
      </c>
      <c r="K328" s="27">
        <v>1</v>
      </c>
      <c r="L328" s="28">
        <f t="shared" si="44"/>
        <v>0.86956521739130432</v>
      </c>
      <c r="M328" s="27">
        <v>16</v>
      </c>
      <c r="N328" s="27" t="s">
        <v>1144</v>
      </c>
    </row>
    <row r="329" ht="78">
      <c r="A329" s="26" t="s">
        <v>834</v>
      </c>
      <c r="B329" s="27" t="s">
        <v>835</v>
      </c>
      <c r="C329" s="27" t="s">
        <v>836</v>
      </c>
      <c r="D329" s="10" t="s">
        <v>837</v>
      </c>
      <c r="E329" s="10" t="s">
        <v>21</v>
      </c>
      <c r="F329" s="10" t="s">
        <v>22</v>
      </c>
      <c r="G329" s="26">
        <v>2</v>
      </c>
      <c r="H329" s="27">
        <f t="shared" si="42"/>
        <v>79</v>
      </c>
      <c r="I329" s="27">
        <v>79</v>
      </c>
      <c r="J329" s="28">
        <f t="shared" si="43"/>
        <v>83.15789473684211</v>
      </c>
      <c r="K329" s="27">
        <v>0</v>
      </c>
      <c r="L329" s="28">
        <f t="shared" si="44"/>
        <v>0</v>
      </c>
      <c r="M329" s="27">
        <v>16</v>
      </c>
      <c r="N329" s="27" t="s">
        <v>1144</v>
      </c>
    </row>
    <row r="330" ht="78">
      <c r="A330" s="26" t="s">
        <v>990</v>
      </c>
      <c r="B330" s="27" t="s">
        <v>180</v>
      </c>
      <c r="C330" s="27" t="s">
        <v>498</v>
      </c>
      <c r="D330" s="10" t="s">
        <v>991</v>
      </c>
      <c r="E330" s="10" t="s">
        <v>21</v>
      </c>
      <c r="F330" s="10" t="s">
        <v>22</v>
      </c>
      <c r="G330" s="26">
        <v>2</v>
      </c>
      <c r="H330" s="27">
        <f t="shared" si="42"/>
        <v>527</v>
      </c>
      <c r="I330" s="27">
        <v>527</v>
      </c>
      <c r="J330" s="28">
        <f t="shared" si="43"/>
        <v>96.875</v>
      </c>
      <c r="K330" s="27">
        <v>0</v>
      </c>
      <c r="L330" s="28">
        <f t="shared" si="44"/>
        <v>0</v>
      </c>
      <c r="M330" s="27">
        <v>17</v>
      </c>
      <c r="N330" s="27" t="s">
        <v>1144</v>
      </c>
    </row>
    <row r="331" ht="78">
      <c r="A331" s="26" t="s">
        <v>804</v>
      </c>
      <c r="B331" s="27" t="s">
        <v>149</v>
      </c>
      <c r="C331" s="27" t="s">
        <v>805</v>
      </c>
      <c r="D331" s="10" t="s">
        <v>806</v>
      </c>
      <c r="E331" s="10" t="s">
        <v>21</v>
      </c>
      <c r="F331" s="10" t="s">
        <v>22</v>
      </c>
      <c r="G331" s="26">
        <v>0</v>
      </c>
      <c r="H331" s="27">
        <f t="shared" si="42"/>
        <v>277</v>
      </c>
      <c r="I331" s="27">
        <v>275</v>
      </c>
      <c r="J331" s="28">
        <f t="shared" si="43"/>
        <v>93.5374149659864</v>
      </c>
      <c r="K331" s="27">
        <v>2</v>
      </c>
      <c r="L331" s="28">
        <f t="shared" si="44"/>
        <v>0.72202166064981954</v>
      </c>
      <c r="M331" s="27">
        <v>17</v>
      </c>
      <c r="N331" s="27" t="s">
        <v>1144</v>
      </c>
    </row>
    <row r="332" ht="78">
      <c r="A332" s="26" t="s">
        <v>970</v>
      </c>
      <c r="B332" s="27" t="s">
        <v>899</v>
      </c>
      <c r="C332" s="27" t="s">
        <v>971</v>
      </c>
      <c r="D332" s="10" t="s">
        <v>972</v>
      </c>
      <c r="E332" s="10" t="s">
        <v>21</v>
      </c>
      <c r="F332" s="10" t="s">
        <v>22</v>
      </c>
      <c r="G332" s="26">
        <v>4</v>
      </c>
      <c r="H332" s="27">
        <f t="shared" si="42"/>
        <v>235</v>
      </c>
      <c r="I332" s="27">
        <v>235</v>
      </c>
      <c r="J332" s="28">
        <f t="shared" si="43"/>
        <v>93.253968253968253</v>
      </c>
      <c r="K332" s="27">
        <v>0</v>
      </c>
      <c r="L332" s="28">
        <f t="shared" si="44"/>
        <v>0</v>
      </c>
      <c r="M332" s="27">
        <v>17</v>
      </c>
      <c r="N332" s="27" t="s">
        <v>1144</v>
      </c>
    </row>
    <row r="333" ht="78">
      <c r="A333" s="26" t="s">
        <v>892</v>
      </c>
      <c r="B333" s="27" t="s">
        <v>893</v>
      </c>
      <c r="C333" s="27" t="s">
        <v>894</v>
      </c>
      <c r="D333" s="10" t="s">
        <v>895</v>
      </c>
      <c r="E333" s="10" t="s">
        <v>21</v>
      </c>
      <c r="F333" s="10" t="s">
        <v>22</v>
      </c>
      <c r="G333" s="26">
        <v>2</v>
      </c>
      <c r="H333" s="27">
        <f t="shared" si="42"/>
        <v>238</v>
      </c>
      <c r="I333" s="27">
        <v>237</v>
      </c>
      <c r="J333" s="28">
        <f t="shared" si="43"/>
        <v>92.941176470588232</v>
      </c>
      <c r="K333" s="27">
        <v>1</v>
      </c>
      <c r="L333" s="28">
        <f t="shared" si="44"/>
        <v>0.42016806722689076</v>
      </c>
      <c r="M333" s="27">
        <v>17</v>
      </c>
      <c r="N333" s="27" t="s">
        <v>1144</v>
      </c>
    </row>
    <row r="334" ht="78">
      <c r="A334" s="26" t="s">
        <v>936</v>
      </c>
      <c r="B334" s="27" t="s">
        <v>276</v>
      </c>
      <c r="C334" s="27" t="s">
        <v>377</v>
      </c>
      <c r="D334" s="10" t="s">
        <v>937</v>
      </c>
      <c r="E334" s="10" t="s">
        <v>21</v>
      </c>
      <c r="F334" s="10" t="s">
        <v>22</v>
      </c>
      <c r="G334" s="26">
        <v>2</v>
      </c>
      <c r="H334" s="27">
        <f t="shared" si="42"/>
        <v>199</v>
      </c>
      <c r="I334" s="27">
        <v>199</v>
      </c>
      <c r="J334" s="28">
        <f t="shared" si="43"/>
        <v>92.129629629629633</v>
      </c>
      <c r="K334" s="27">
        <v>0</v>
      </c>
      <c r="L334" s="28">
        <f t="shared" si="44"/>
        <v>0</v>
      </c>
      <c r="M334" s="27">
        <v>17</v>
      </c>
      <c r="N334" s="27" t="s">
        <v>1144</v>
      </c>
    </row>
    <row r="335" ht="78">
      <c r="A335" s="26" t="s">
        <v>827</v>
      </c>
      <c r="B335" s="27" t="s">
        <v>828</v>
      </c>
      <c r="C335" s="27" t="s">
        <v>829</v>
      </c>
      <c r="D335" s="10" t="s">
        <v>830</v>
      </c>
      <c r="E335" s="10" t="s">
        <v>21</v>
      </c>
      <c r="F335" s="10" t="s">
        <v>22</v>
      </c>
      <c r="G335" s="26">
        <v>0</v>
      </c>
      <c r="H335" s="27">
        <f t="shared" si="42"/>
        <v>116</v>
      </c>
      <c r="I335" s="27">
        <v>116</v>
      </c>
      <c r="J335" s="28">
        <f t="shared" si="43"/>
        <v>87.218045112781951</v>
      </c>
      <c r="K335" s="27">
        <v>0</v>
      </c>
      <c r="L335" s="28">
        <f t="shared" si="44"/>
        <v>0</v>
      </c>
      <c r="M335" s="27">
        <v>17</v>
      </c>
      <c r="N335" s="27" t="s">
        <v>1144</v>
      </c>
    </row>
    <row r="336" ht="78">
      <c r="A336" s="26" t="s">
        <v>518</v>
      </c>
      <c r="B336" s="27" t="s">
        <v>519</v>
      </c>
      <c r="C336" s="27" t="s">
        <v>122</v>
      </c>
      <c r="D336" s="10" t="s">
        <v>520</v>
      </c>
      <c r="E336" s="10" t="s">
        <v>21</v>
      </c>
      <c r="F336" s="10" t="s">
        <v>22</v>
      </c>
      <c r="G336" s="26">
        <v>1</v>
      </c>
      <c r="H336" s="27">
        <f t="shared" si="42"/>
        <v>94</v>
      </c>
      <c r="I336" s="27">
        <v>94</v>
      </c>
      <c r="J336" s="28">
        <f t="shared" si="43"/>
        <v>84.684684684684683</v>
      </c>
      <c r="K336" s="27">
        <v>0</v>
      </c>
      <c r="L336" s="28">
        <f t="shared" si="44"/>
        <v>0</v>
      </c>
      <c r="M336" s="27">
        <v>17</v>
      </c>
      <c r="N336" s="27" t="s">
        <v>1144</v>
      </c>
    </row>
    <row r="337" ht="78">
      <c r="A337" s="26" t="s">
        <v>963</v>
      </c>
      <c r="B337" s="27" t="s">
        <v>964</v>
      </c>
      <c r="C337" s="27" t="s">
        <v>135</v>
      </c>
      <c r="D337" s="10" t="s">
        <v>965</v>
      </c>
      <c r="E337" s="10" t="s">
        <v>21</v>
      </c>
      <c r="F337" s="10" t="s">
        <v>22</v>
      </c>
      <c r="G337" s="26">
        <v>0</v>
      </c>
      <c r="H337" s="27">
        <f t="shared" si="42"/>
        <v>97</v>
      </c>
      <c r="I337" s="27">
        <v>96</v>
      </c>
      <c r="J337" s="28">
        <f t="shared" si="43"/>
        <v>84.21052631578948</v>
      </c>
      <c r="K337" s="27">
        <v>1</v>
      </c>
      <c r="L337" s="28">
        <f t="shared" si="44"/>
        <v>1.0309278350515463</v>
      </c>
      <c r="M337" s="27">
        <v>17</v>
      </c>
      <c r="N337" s="27" t="s">
        <v>1144</v>
      </c>
    </row>
    <row r="338" ht="78">
      <c r="A338" s="26" t="s">
        <v>677</v>
      </c>
      <c r="B338" s="27" t="s">
        <v>48</v>
      </c>
      <c r="C338" s="27" t="s">
        <v>678</v>
      </c>
      <c r="D338" s="10" t="s">
        <v>679</v>
      </c>
      <c r="E338" s="10" t="s">
        <v>21</v>
      </c>
      <c r="F338" s="10" t="s">
        <v>22</v>
      </c>
      <c r="G338" s="26">
        <v>2</v>
      </c>
      <c r="H338" s="27">
        <f t="shared" si="42"/>
        <v>96</v>
      </c>
      <c r="I338" s="27">
        <v>95</v>
      </c>
      <c r="J338" s="28">
        <f t="shared" si="43"/>
        <v>84.070796460176993</v>
      </c>
      <c r="K338" s="27">
        <v>1</v>
      </c>
      <c r="L338" s="28">
        <f t="shared" si="44"/>
        <v>1.0416666666666667</v>
      </c>
      <c r="M338" s="27">
        <v>17</v>
      </c>
      <c r="N338" s="27" t="s">
        <v>1144</v>
      </c>
    </row>
    <row r="339" ht="78">
      <c r="A339" s="26" t="s">
        <v>945</v>
      </c>
      <c r="B339" s="27" t="s">
        <v>657</v>
      </c>
      <c r="C339" s="27" t="s">
        <v>946</v>
      </c>
      <c r="D339" s="10" t="s">
        <v>947</v>
      </c>
      <c r="E339" s="10" t="s">
        <v>21</v>
      </c>
      <c r="F339" s="10" t="s">
        <v>22</v>
      </c>
      <c r="G339" s="26">
        <v>1</v>
      </c>
      <c r="H339" s="27">
        <f t="shared" si="42"/>
        <v>31</v>
      </c>
      <c r="I339" s="27">
        <v>31</v>
      </c>
      <c r="J339" s="28">
        <f t="shared" si="43"/>
        <v>64.583333333333329</v>
      </c>
      <c r="K339" s="27">
        <v>0</v>
      </c>
      <c r="L339" s="28">
        <f t="shared" si="44"/>
        <v>0</v>
      </c>
      <c r="M339" s="27">
        <v>17</v>
      </c>
      <c r="N339" s="27" t="s">
        <v>1144</v>
      </c>
    </row>
    <row r="340" ht="78">
      <c r="A340" s="26" t="s">
        <v>870</v>
      </c>
      <c r="B340" s="27" t="s">
        <v>145</v>
      </c>
      <c r="C340" s="27" t="s">
        <v>871</v>
      </c>
      <c r="D340" s="10" t="s">
        <v>872</v>
      </c>
      <c r="E340" s="10" t="s">
        <v>21</v>
      </c>
      <c r="F340" s="10" t="s">
        <v>22</v>
      </c>
      <c r="G340" s="26">
        <v>0</v>
      </c>
      <c r="H340" s="27">
        <f t="shared" si="42"/>
        <v>13</v>
      </c>
      <c r="I340" s="27">
        <v>13</v>
      </c>
      <c r="J340" s="28">
        <f t="shared" si="43"/>
        <v>43.333333333333336</v>
      </c>
      <c r="K340" s="27">
        <v>0</v>
      </c>
      <c r="L340" s="28">
        <f t="shared" si="44"/>
        <v>0</v>
      </c>
      <c r="M340" s="27">
        <v>17</v>
      </c>
      <c r="N340" s="27" t="s">
        <v>1144</v>
      </c>
    </row>
    <row r="341" ht="78">
      <c r="A341" s="26" t="s">
        <v>941</v>
      </c>
      <c r="B341" s="27" t="s">
        <v>942</v>
      </c>
      <c r="C341" s="27" t="s">
        <v>943</v>
      </c>
      <c r="D341" s="10" t="s">
        <v>944</v>
      </c>
      <c r="E341" s="10" t="s">
        <v>21</v>
      </c>
      <c r="F341" s="10" t="s">
        <v>22</v>
      </c>
      <c r="G341" s="26">
        <v>0</v>
      </c>
      <c r="H341" s="27">
        <f t="shared" si="42"/>
        <v>314</v>
      </c>
      <c r="I341" s="27">
        <v>314</v>
      </c>
      <c r="J341" s="28">
        <f t="shared" si="43"/>
        <v>94.578313253012041</v>
      </c>
      <c r="K341" s="27">
        <v>0</v>
      </c>
      <c r="L341" s="28">
        <f t="shared" si="44"/>
        <v>0</v>
      </c>
      <c r="M341" s="27">
        <v>18</v>
      </c>
      <c r="N341" s="27" t="s">
        <v>1144</v>
      </c>
    </row>
    <row r="342" ht="78">
      <c r="A342" s="26" t="s">
        <v>886</v>
      </c>
      <c r="B342" s="27" t="s">
        <v>243</v>
      </c>
      <c r="C342" s="27" t="s">
        <v>980</v>
      </c>
      <c r="D342" s="10" t="s">
        <v>981</v>
      </c>
      <c r="E342" s="10" t="s">
        <v>21</v>
      </c>
      <c r="F342" s="10" t="s">
        <v>22</v>
      </c>
      <c r="G342" s="26">
        <v>2</v>
      </c>
      <c r="H342" s="27">
        <f t="shared" si="42"/>
        <v>214</v>
      </c>
      <c r="I342" s="27">
        <v>214</v>
      </c>
      <c r="J342" s="28">
        <f t="shared" si="43"/>
        <v>92.241379310344826</v>
      </c>
      <c r="K342" s="27">
        <v>0</v>
      </c>
      <c r="L342" s="28">
        <f t="shared" si="44"/>
        <v>0</v>
      </c>
      <c r="M342" s="27">
        <v>18</v>
      </c>
      <c r="N342" s="27" t="s">
        <v>1144</v>
      </c>
    </row>
    <row r="343" ht="78">
      <c r="A343" s="26" t="s">
        <v>932</v>
      </c>
      <c r="B343" s="27" t="s">
        <v>933</v>
      </c>
      <c r="C343" s="27" t="s">
        <v>934</v>
      </c>
      <c r="D343" s="10" t="s">
        <v>935</v>
      </c>
      <c r="E343" s="10" t="s">
        <v>21</v>
      </c>
      <c r="F343" s="10" t="s">
        <v>22</v>
      </c>
      <c r="G343" s="26">
        <v>3</v>
      </c>
      <c r="H343" s="27">
        <f t="shared" si="42"/>
        <v>179</v>
      </c>
      <c r="I343" s="27">
        <v>178</v>
      </c>
      <c r="J343" s="28">
        <f t="shared" si="43"/>
        <v>90.35532994923858</v>
      </c>
      <c r="K343" s="27">
        <v>1</v>
      </c>
      <c r="L343" s="28">
        <f t="shared" si="44"/>
        <v>0.55865921787709494</v>
      </c>
      <c r="M343" s="27">
        <v>18</v>
      </c>
      <c r="N343" s="27" t="s">
        <v>1144</v>
      </c>
    </row>
    <row r="344" ht="78">
      <c r="A344" s="26" t="s">
        <v>843</v>
      </c>
      <c r="B344" s="27" t="s">
        <v>844</v>
      </c>
      <c r="C344" s="27" t="s">
        <v>845</v>
      </c>
      <c r="D344" s="10" t="s">
        <v>846</v>
      </c>
      <c r="E344" s="10" t="s">
        <v>21</v>
      </c>
      <c r="F344" s="10" t="s">
        <v>22</v>
      </c>
      <c r="G344" s="26">
        <v>0</v>
      </c>
      <c r="H344" s="27">
        <f t="shared" si="42"/>
        <v>130</v>
      </c>
      <c r="I344" s="27">
        <v>129</v>
      </c>
      <c r="J344" s="28">
        <f t="shared" si="43"/>
        <v>87.162162162162161</v>
      </c>
      <c r="K344" s="27">
        <v>1</v>
      </c>
      <c r="L344" s="28">
        <f t="shared" si="44"/>
        <v>0.76923076923076927</v>
      </c>
      <c r="M344" s="27">
        <v>18</v>
      </c>
      <c r="N344" s="27" t="s">
        <v>1144</v>
      </c>
    </row>
    <row r="345" ht="78">
      <c r="A345" s="26" t="s">
        <v>392</v>
      </c>
      <c r="B345" s="27" t="s">
        <v>340</v>
      </c>
      <c r="C345" s="27" t="s">
        <v>309</v>
      </c>
      <c r="D345" s="10" t="s">
        <v>393</v>
      </c>
      <c r="E345" s="10" t="s">
        <v>21</v>
      </c>
      <c r="F345" s="10" t="s">
        <v>22</v>
      </c>
      <c r="G345" s="26">
        <v>0</v>
      </c>
      <c r="H345" s="27">
        <f t="shared" si="42"/>
        <v>115</v>
      </c>
      <c r="I345" s="27">
        <v>115</v>
      </c>
      <c r="J345" s="28">
        <f t="shared" si="43"/>
        <v>86.46616541353383</v>
      </c>
      <c r="K345" s="27">
        <v>0</v>
      </c>
      <c r="L345" s="28">
        <f t="shared" si="44"/>
        <v>0</v>
      </c>
      <c r="M345" s="27">
        <v>18</v>
      </c>
      <c r="N345" s="27" t="s">
        <v>1144</v>
      </c>
    </row>
    <row r="346" ht="78">
      <c r="A346" s="26" t="s">
        <v>1014</v>
      </c>
      <c r="B346" s="27" t="s">
        <v>389</v>
      </c>
      <c r="C346" s="27" t="s">
        <v>1015</v>
      </c>
      <c r="D346" s="10" t="s">
        <v>1016</v>
      </c>
      <c r="E346" s="10" t="s">
        <v>21</v>
      </c>
      <c r="F346" s="10" t="s">
        <v>22</v>
      </c>
      <c r="G346" s="26">
        <v>3</v>
      </c>
      <c r="H346" s="27">
        <f t="shared" si="42"/>
        <v>89</v>
      </c>
      <c r="I346" s="27">
        <v>89</v>
      </c>
      <c r="J346" s="28">
        <f t="shared" si="43"/>
        <v>83.177570093457945</v>
      </c>
      <c r="K346" s="27">
        <v>0</v>
      </c>
      <c r="L346" s="28">
        <f t="shared" si="44"/>
        <v>0</v>
      </c>
      <c r="M346" s="27">
        <v>18</v>
      </c>
      <c r="N346" s="27" t="s">
        <v>1144</v>
      </c>
    </row>
    <row r="347" ht="78">
      <c r="A347" s="26" t="s">
        <v>670</v>
      </c>
      <c r="B347" s="27" t="s">
        <v>671</v>
      </c>
      <c r="C347" s="27" t="s">
        <v>672</v>
      </c>
      <c r="D347" s="10" t="s">
        <v>673</v>
      </c>
      <c r="E347" s="10" t="s">
        <v>21</v>
      </c>
      <c r="F347" s="10" t="s">
        <v>22</v>
      </c>
      <c r="G347" s="26">
        <v>1</v>
      </c>
      <c r="H347" s="27">
        <f t="shared" si="42"/>
        <v>368</v>
      </c>
      <c r="I347" s="27">
        <v>366</v>
      </c>
      <c r="J347" s="28">
        <f t="shared" si="43"/>
        <v>94.573643410852711</v>
      </c>
      <c r="K347" s="27">
        <v>2</v>
      </c>
      <c r="L347" s="28">
        <f t="shared" si="44"/>
        <v>0.54347826086956519</v>
      </c>
      <c r="M347" s="27">
        <v>19</v>
      </c>
      <c r="N347" s="27" t="s">
        <v>1144</v>
      </c>
    </row>
    <row r="348" ht="78">
      <c r="A348" s="26" t="s">
        <v>904</v>
      </c>
      <c r="B348" s="27" t="s">
        <v>134</v>
      </c>
      <c r="C348" s="27" t="s">
        <v>498</v>
      </c>
      <c r="D348" s="10" t="s">
        <v>905</v>
      </c>
      <c r="E348" s="10" t="s">
        <v>21</v>
      </c>
      <c r="F348" s="10" t="s">
        <v>22</v>
      </c>
      <c r="G348" s="26">
        <v>2</v>
      </c>
      <c r="H348" s="27">
        <f t="shared" si="42"/>
        <v>287</v>
      </c>
      <c r="I348" s="27">
        <v>287</v>
      </c>
      <c r="J348" s="28">
        <f t="shared" si="43"/>
        <v>93.790849673202615</v>
      </c>
      <c r="K348" s="27">
        <v>0</v>
      </c>
      <c r="L348" s="28">
        <f t="shared" si="44"/>
        <v>0</v>
      </c>
      <c r="M348" s="27">
        <v>19</v>
      </c>
      <c r="N348" s="27" t="s">
        <v>1144</v>
      </c>
    </row>
    <row r="349" ht="78">
      <c r="A349" s="26" t="s">
        <v>1017</v>
      </c>
      <c r="B349" s="27" t="s">
        <v>1018</v>
      </c>
      <c r="C349" s="27" t="s">
        <v>53</v>
      </c>
      <c r="D349" s="10" t="s">
        <v>1019</v>
      </c>
      <c r="E349" s="10" t="s">
        <v>21</v>
      </c>
      <c r="F349" s="10" t="s">
        <v>22</v>
      </c>
      <c r="G349" s="26">
        <v>1</v>
      </c>
      <c r="H349" s="27">
        <f t="shared" si="42"/>
        <v>243</v>
      </c>
      <c r="I349" s="27">
        <v>243</v>
      </c>
      <c r="J349" s="28">
        <f t="shared" si="43"/>
        <v>92.748091603053439</v>
      </c>
      <c r="K349" s="27">
        <v>0</v>
      </c>
      <c r="L349" s="28">
        <f t="shared" si="44"/>
        <v>0</v>
      </c>
      <c r="M349" s="27">
        <v>19</v>
      </c>
      <c r="N349" s="27" t="s">
        <v>1144</v>
      </c>
    </row>
    <row r="350" ht="78">
      <c r="A350" s="26" t="s">
        <v>927</v>
      </c>
      <c r="B350" s="27" t="s">
        <v>583</v>
      </c>
      <c r="C350" s="27" t="s">
        <v>122</v>
      </c>
      <c r="D350" s="10" t="s">
        <v>928</v>
      </c>
      <c r="E350" s="10" t="s">
        <v>21</v>
      </c>
      <c r="F350" s="10" t="s">
        <v>22</v>
      </c>
      <c r="G350" s="26">
        <v>8</v>
      </c>
      <c r="H350" s="27">
        <f t="shared" si="42"/>
        <v>181</v>
      </c>
      <c r="I350" s="27">
        <v>181</v>
      </c>
      <c r="J350" s="28">
        <f t="shared" si="43"/>
        <v>90.5</v>
      </c>
      <c r="K350" s="27">
        <v>0</v>
      </c>
      <c r="L350" s="28">
        <f t="shared" si="44"/>
        <v>0</v>
      </c>
      <c r="M350" s="27">
        <v>19</v>
      </c>
      <c r="N350" s="27" t="s">
        <v>1144</v>
      </c>
    </row>
    <row r="351" ht="78">
      <c r="A351" s="26" t="s">
        <v>548</v>
      </c>
      <c r="B351" s="27" t="s">
        <v>583</v>
      </c>
      <c r="C351" s="27" t="s">
        <v>58</v>
      </c>
      <c r="D351" s="10" t="s">
        <v>938</v>
      </c>
      <c r="E351" s="10" t="s">
        <v>21</v>
      </c>
      <c r="F351" s="10" t="s">
        <v>22</v>
      </c>
      <c r="G351" s="26">
        <v>4</v>
      </c>
      <c r="H351" s="27">
        <f t="shared" si="42"/>
        <v>84</v>
      </c>
      <c r="I351" s="27">
        <v>80</v>
      </c>
      <c r="J351" s="28">
        <f t="shared" si="43"/>
        <v>77.669902912621353</v>
      </c>
      <c r="K351" s="27">
        <v>4</v>
      </c>
      <c r="L351" s="28">
        <f t="shared" si="44"/>
        <v>4.7619047619047619</v>
      </c>
      <c r="M351" s="27">
        <v>19</v>
      </c>
      <c r="N351" s="27" t="s">
        <v>1144</v>
      </c>
    </row>
    <row r="352" ht="78">
      <c r="A352" s="26" t="s">
        <v>853</v>
      </c>
      <c r="B352" s="27" t="s">
        <v>344</v>
      </c>
      <c r="C352" s="27" t="s">
        <v>854</v>
      </c>
      <c r="D352" s="10" t="s">
        <v>855</v>
      </c>
      <c r="E352" s="10" t="s">
        <v>21</v>
      </c>
      <c r="F352" s="10" t="s">
        <v>22</v>
      </c>
      <c r="G352" s="26">
        <v>5</v>
      </c>
      <c r="H352" s="27">
        <f t="shared" si="42"/>
        <v>381</v>
      </c>
      <c r="I352" s="27">
        <v>380</v>
      </c>
      <c r="J352" s="28">
        <f t="shared" si="43"/>
        <v>94.763092269326677</v>
      </c>
      <c r="K352" s="27">
        <v>1</v>
      </c>
      <c r="L352" s="28">
        <f t="shared" si="44"/>
        <v>0.26246719160104987</v>
      </c>
      <c r="M352" s="27">
        <v>20</v>
      </c>
      <c r="N352" s="27" t="s">
        <v>1144</v>
      </c>
    </row>
    <row r="353" ht="78">
      <c r="A353" s="26" t="s">
        <v>1062</v>
      </c>
      <c r="B353" s="27" t="s">
        <v>145</v>
      </c>
      <c r="C353" s="27" t="s">
        <v>49</v>
      </c>
      <c r="D353" s="10" t="s">
        <v>1063</v>
      </c>
      <c r="E353" s="10" t="s">
        <v>21</v>
      </c>
      <c r="F353" s="10" t="s">
        <v>22</v>
      </c>
      <c r="G353" s="26">
        <v>3</v>
      </c>
      <c r="H353" s="27">
        <f t="shared" si="42"/>
        <v>352</v>
      </c>
      <c r="I353" s="27">
        <v>352</v>
      </c>
      <c r="J353" s="28">
        <f t="shared" si="43"/>
        <v>94.623655913978496</v>
      </c>
      <c r="K353" s="27">
        <v>0</v>
      </c>
      <c r="L353" s="28">
        <f t="shared" si="44"/>
        <v>0</v>
      </c>
      <c r="M353" s="27">
        <v>20</v>
      </c>
      <c r="N353" s="27" t="s">
        <v>1144</v>
      </c>
    </row>
    <row r="354" ht="78">
      <c r="A354" s="26" t="s">
        <v>56</v>
      </c>
      <c r="B354" s="27" t="s">
        <v>583</v>
      </c>
      <c r="C354" s="27" t="s">
        <v>939</v>
      </c>
      <c r="D354" s="10" t="s">
        <v>940</v>
      </c>
      <c r="E354" s="10" t="s">
        <v>21</v>
      </c>
      <c r="F354" s="10" t="s">
        <v>22</v>
      </c>
      <c r="G354" s="26">
        <v>0</v>
      </c>
      <c r="H354" s="27">
        <f t="shared" ref="H354:H417" si="45">I354+K354</f>
        <v>317</v>
      </c>
      <c r="I354" s="27">
        <v>317</v>
      </c>
      <c r="J354" s="28">
        <f t="shared" ref="J354:J417" si="46">I354*100/(H354+M354)</f>
        <v>94.065281899109792</v>
      </c>
      <c r="K354" s="27">
        <v>0</v>
      </c>
      <c r="L354" s="28">
        <f t="shared" ref="L354:L417" si="47">K354*100/H354</f>
        <v>0</v>
      </c>
      <c r="M354" s="27">
        <v>20</v>
      </c>
      <c r="N354" s="27" t="s">
        <v>1144</v>
      </c>
    </row>
    <row r="355" ht="78">
      <c r="A355" s="26" t="s">
        <v>1009</v>
      </c>
      <c r="B355" s="27" t="s">
        <v>715</v>
      </c>
      <c r="C355" s="27" t="s">
        <v>485</v>
      </c>
      <c r="D355" s="10" t="s">
        <v>1010</v>
      </c>
      <c r="E355" s="10" t="s">
        <v>1149</v>
      </c>
      <c r="F355" s="10" t="s">
        <v>22</v>
      </c>
      <c r="G355" s="26">
        <v>0</v>
      </c>
      <c r="H355" s="27">
        <f t="shared" si="45"/>
        <v>223</v>
      </c>
      <c r="I355" s="27">
        <v>223</v>
      </c>
      <c r="J355" s="28">
        <f t="shared" si="46"/>
        <v>91.769547325102877</v>
      </c>
      <c r="K355" s="27">
        <v>0</v>
      </c>
      <c r="L355" s="28">
        <f t="shared" si="47"/>
        <v>0</v>
      </c>
      <c r="M355" s="27">
        <v>20</v>
      </c>
      <c r="N355" s="27" t="s">
        <v>1144</v>
      </c>
    </row>
    <row r="356" ht="78">
      <c r="A356" s="26" t="s">
        <v>1028</v>
      </c>
      <c r="B356" s="27" t="s">
        <v>90</v>
      </c>
      <c r="C356" s="27" t="s">
        <v>1029</v>
      </c>
      <c r="D356" s="10" t="s">
        <v>1030</v>
      </c>
      <c r="E356" s="10" t="s">
        <v>21</v>
      </c>
      <c r="F356" s="10" t="s">
        <v>22</v>
      </c>
      <c r="G356" s="26">
        <v>4</v>
      </c>
      <c r="H356" s="27">
        <f t="shared" si="45"/>
        <v>156</v>
      </c>
      <c r="I356" s="27">
        <v>156</v>
      </c>
      <c r="J356" s="28">
        <f t="shared" si="46"/>
        <v>88.63636363636364</v>
      </c>
      <c r="K356" s="27">
        <v>0</v>
      </c>
      <c r="L356" s="28">
        <f t="shared" si="47"/>
        <v>0</v>
      </c>
      <c r="M356" s="27">
        <v>20</v>
      </c>
      <c r="N356" s="27" t="s">
        <v>1144</v>
      </c>
    </row>
    <row r="357" ht="78">
      <c r="A357" s="26" t="s">
        <v>1000</v>
      </c>
      <c r="B357" s="27" t="s">
        <v>602</v>
      </c>
      <c r="C357" s="27" t="s">
        <v>854</v>
      </c>
      <c r="D357" s="10" t="s">
        <v>1001</v>
      </c>
      <c r="E357" s="10" t="s">
        <v>21</v>
      </c>
      <c r="F357" s="10" t="s">
        <v>22</v>
      </c>
      <c r="G357" s="26">
        <v>1</v>
      </c>
      <c r="H357" s="27">
        <f t="shared" si="45"/>
        <v>150</v>
      </c>
      <c r="I357" s="27">
        <v>149</v>
      </c>
      <c r="J357" s="28">
        <f t="shared" si="46"/>
        <v>87.647058823529406</v>
      </c>
      <c r="K357" s="27">
        <v>1</v>
      </c>
      <c r="L357" s="28">
        <f t="shared" si="47"/>
        <v>0.66666666666666663</v>
      </c>
      <c r="M357" s="27">
        <v>20</v>
      </c>
      <c r="N357" s="27" t="s">
        <v>1144</v>
      </c>
    </row>
    <row r="358" ht="78">
      <c r="A358" s="26" t="s">
        <v>920</v>
      </c>
      <c r="B358" s="27" t="s">
        <v>501</v>
      </c>
      <c r="C358" s="27" t="s">
        <v>921</v>
      </c>
      <c r="D358" s="10" t="s">
        <v>922</v>
      </c>
      <c r="E358" s="10" t="s">
        <v>21</v>
      </c>
      <c r="F358" s="10" t="s">
        <v>22</v>
      </c>
      <c r="G358" s="26">
        <v>2</v>
      </c>
      <c r="H358" s="27">
        <f t="shared" si="45"/>
        <v>171</v>
      </c>
      <c r="I358" s="27">
        <v>167</v>
      </c>
      <c r="J358" s="28">
        <f t="shared" si="46"/>
        <v>87.434554973821989</v>
      </c>
      <c r="K358" s="27">
        <v>4</v>
      </c>
      <c r="L358" s="28">
        <f t="shared" si="47"/>
        <v>2.3391812865497075</v>
      </c>
      <c r="M358" s="27">
        <v>20</v>
      </c>
      <c r="N358" s="27" t="s">
        <v>1144</v>
      </c>
    </row>
    <row r="359" ht="78">
      <c r="A359" s="26" t="s">
        <v>925</v>
      </c>
      <c r="B359" s="27" t="s">
        <v>118</v>
      </c>
      <c r="C359" s="27" t="s">
        <v>282</v>
      </c>
      <c r="D359" s="10" t="s">
        <v>926</v>
      </c>
      <c r="E359" s="10" t="s">
        <v>21</v>
      </c>
      <c r="F359" s="10" t="s">
        <v>22</v>
      </c>
      <c r="G359" s="26">
        <v>3</v>
      </c>
      <c r="H359" s="27">
        <f t="shared" si="45"/>
        <v>137</v>
      </c>
      <c r="I359" s="27">
        <v>136</v>
      </c>
      <c r="J359" s="28">
        <f t="shared" si="46"/>
        <v>86.624203821656053</v>
      </c>
      <c r="K359" s="27">
        <v>1</v>
      </c>
      <c r="L359" s="28">
        <f t="shared" si="47"/>
        <v>0.72992700729927007</v>
      </c>
      <c r="M359" s="27">
        <v>20</v>
      </c>
      <c r="N359" s="27" t="s">
        <v>1144</v>
      </c>
    </row>
    <row r="360" ht="78">
      <c r="A360" s="26" t="s">
        <v>1083</v>
      </c>
      <c r="B360" s="27" t="s">
        <v>907</v>
      </c>
      <c r="C360" s="27" t="s">
        <v>1084</v>
      </c>
      <c r="D360" s="10" t="s">
        <v>1085</v>
      </c>
      <c r="E360" s="10" t="s">
        <v>21</v>
      </c>
      <c r="F360" s="10" t="s">
        <v>22</v>
      </c>
      <c r="G360" s="26">
        <v>4</v>
      </c>
      <c r="H360" s="27">
        <f t="shared" si="45"/>
        <v>19</v>
      </c>
      <c r="I360" s="27">
        <v>17</v>
      </c>
      <c r="J360" s="28">
        <f t="shared" si="46"/>
        <v>43.589743589743591</v>
      </c>
      <c r="K360" s="27">
        <v>2</v>
      </c>
      <c r="L360" s="28">
        <f t="shared" si="47"/>
        <v>10.526315789473685</v>
      </c>
      <c r="M360" s="27">
        <v>20</v>
      </c>
      <c r="N360" s="27" t="s">
        <v>1144</v>
      </c>
    </row>
    <row r="361" ht="78">
      <c r="A361" s="26" t="s">
        <v>301</v>
      </c>
      <c r="B361" s="27" t="s">
        <v>1068</v>
      </c>
      <c r="C361" s="27" t="s">
        <v>1069</v>
      </c>
      <c r="D361" s="10" t="s">
        <v>1070</v>
      </c>
      <c r="E361" s="10" t="s">
        <v>21</v>
      </c>
      <c r="F361" s="10" t="s">
        <v>22</v>
      </c>
      <c r="G361" s="26">
        <v>10</v>
      </c>
      <c r="H361" s="27">
        <f t="shared" si="45"/>
        <v>477</v>
      </c>
      <c r="I361" s="27">
        <v>477</v>
      </c>
      <c r="J361" s="28">
        <f t="shared" si="46"/>
        <v>95.591182364729463</v>
      </c>
      <c r="K361" s="27">
        <v>0</v>
      </c>
      <c r="L361" s="28">
        <f t="shared" si="47"/>
        <v>0</v>
      </c>
      <c r="M361" s="27">
        <v>22</v>
      </c>
      <c r="N361" s="27" t="s">
        <v>1144</v>
      </c>
    </row>
    <row r="362" ht="78">
      <c r="A362" s="26" t="s">
        <v>1044</v>
      </c>
      <c r="B362" s="27" t="s">
        <v>1045</v>
      </c>
      <c r="C362" s="27" t="s">
        <v>988</v>
      </c>
      <c r="D362" s="10" t="s">
        <v>1046</v>
      </c>
      <c r="E362" s="10" t="s">
        <v>21</v>
      </c>
      <c r="F362" s="10" t="s">
        <v>22</v>
      </c>
      <c r="G362" s="26">
        <v>1</v>
      </c>
      <c r="H362" s="27">
        <f t="shared" si="45"/>
        <v>180</v>
      </c>
      <c r="I362" s="27">
        <v>180</v>
      </c>
      <c r="J362" s="28">
        <f t="shared" si="46"/>
        <v>89.10891089108911</v>
      </c>
      <c r="K362" s="27">
        <v>0</v>
      </c>
      <c r="L362" s="28">
        <f t="shared" si="47"/>
        <v>0</v>
      </c>
      <c r="M362" s="27">
        <v>22</v>
      </c>
      <c r="N362" s="27" t="s">
        <v>1144</v>
      </c>
    </row>
    <row r="363" ht="78">
      <c r="A363" s="26" t="s">
        <v>966</v>
      </c>
      <c r="B363" s="27" t="s">
        <v>967</v>
      </c>
      <c r="C363" s="27" t="s">
        <v>968</v>
      </c>
      <c r="D363" s="10" t="s">
        <v>969</v>
      </c>
      <c r="E363" s="10" t="s">
        <v>21</v>
      </c>
      <c r="F363" s="10" t="s">
        <v>22</v>
      </c>
      <c r="G363" s="26">
        <v>1</v>
      </c>
      <c r="H363" s="27">
        <f t="shared" si="45"/>
        <v>70</v>
      </c>
      <c r="I363" s="27">
        <v>69</v>
      </c>
      <c r="J363" s="28">
        <f t="shared" si="46"/>
        <v>75</v>
      </c>
      <c r="K363" s="27">
        <v>1</v>
      </c>
      <c r="L363" s="28">
        <f t="shared" si="47"/>
        <v>1.4285714285714286</v>
      </c>
      <c r="M363" s="27">
        <v>22</v>
      </c>
      <c r="N363" s="27" t="s">
        <v>1144</v>
      </c>
    </row>
    <row r="364" ht="78">
      <c r="A364" s="26" t="s">
        <v>463</v>
      </c>
      <c r="B364" s="27" t="s">
        <v>589</v>
      </c>
      <c r="C364" s="27" t="s">
        <v>956</v>
      </c>
      <c r="D364" s="10" t="s">
        <v>957</v>
      </c>
      <c r="E364" s="10" t="s">
        <v>21</v>
      </c>
      <c r="F364" s="10" t="s">
        <v>22</v>
      </c>
      <c r="G364" s="26">
        <v>0</v>
      </c>
      <c r="H364" s="27">
        <f t="shared" si="45"/>
        <v>360</v>
      </c>
      <c r="I364" s="27">
        <v>360</v>
      </c>
      <c r="J364" s="28">
        <f t="shared" si="46"/>
        <v>93.994778067885122</v>
      </c>
      <c r="K364" s="27">
        <v>0</v>
      </c>
      <c r="L364" s="28">
        <f t="shared" si="47"/>
        <v>0</v>
      </c>
      <c r="M364" s="27">
        <v>23</v>
      </c>
      <c r="N364" s="27" t="s">
        <v>1144</v>
      </c>
    </row>
    <row r="365" ht="78">
      <c r="A365" s="26" t="s">
        <v>976</v>
      </c>
      <c r="B365" s="27" t="s">
        <v>977</v>
      </c>
      <c r="C365" s="27" t="s">
        <v>978</v>
      </c>
      <c r="D365" s="10" t="s">
        <v>979</v>
      </c>
      <c r="E365" s="10" t="s">
        <v>21</v>
      </c>
      <c r="F365" s="10" t="s">
        <v>22</v>
      </c>
      <c r="G365" s="26">
        <v>5</v>
      </c>
      <c r="H365" s="27">
        <f t="shared" si="45"/>
        <v>554</v>
      </c>
      <c r="I365" s="27">
        <v>554</v>
      </c>
      <c r="J365" s="28">
        <f t="shared" si="46"/>
        <v>95.847750865051907</v>
      </c>
      <c r="K365" s="27">
        <v>0</v>
      </c>
      <c r="L365" s="28">
        <f t="shared" si="47"/>
        <v>0</v>
      </c>
      <c r="M365" s="27">
        <v>24</v>
      </c>
      <c r="N365" s="27" t="s">
        <v>1144</v>
      </c>
    </row>
    <row r="366" ht="78">
      <c r="A366" s="26" t="s">
        <v>950</v>
      </c>
      <c r="B366" s="27" t="s">
        <v>276</v>
      </c>
      <c r="C366" s="27" t="s">
        <v>951</v>
      </c>
      <c r="D366" s="10" t="s">
        <v>952</v>
      </c>
      <c r="E366" s="10" t="s">
        <v>21</v>
      </c>
      <c r="F366" s="10" t="s">
        <v>22</v>
      </c>
      <c r="G366" s="26">
        <v>1</v>
      </c>
      <c r="H366" s="27">
        <f t="shared" si="45"/>
        <v>344</v>
      </c>
      <c r="I366" s="27">
        <v>344</v>
      </c>
      <c r="J366" s="28">
        <f t="shared" si="46"/>
        <v>93.478260869565219</v>
      </c>
      <c r="K366" s="27">
        <v>0</v>
      </c>
      <c r="L366" s="28">
        <f t="shared" si="47"/>
        <v>0</v>
      </c>
      <c r="M366" s="27">
        <v>24</v>
      </c>
      <c r="N366" s="27" t="s">
        <v>1144</v>
      </c>
    </row>
    <row r="367" ht="78">
      <c r="A367" s="26" t="s">
        <v>973</v>
      </c>
      <c r="B367" s="27" t="s">
        <v>40</v>
      </c>
      <c r="C367" s="27" t="s">
        <v>974</v>
      </c>
      <c r="D367" s="10" t="s">
        <v>975</v>
      </c>
      <c r="E367" s="10" t="s">
        <v>21</v>
      </c>
      <c r="F367" s="10" t="s">
        <v>22</v>
      </c>
      <c r="G367" s="26">
        <v>0</v>
      </c>
      <c r="H367" s="27">
        <f t="shared" si="45"/>
        <v>238</v>
      </c>
      <c r="I367" s="27">
        <v>238</v>
      </c>
      <c r="J367" s="28">
        <f t="shared" si="46"/>
        <v>90.839694656488547</v>
      </c>
      <c r="K367" s="27">
        <v>0</v>
      </c>
      <c r="L367" s="28">
        <f t="shared" si="47"/>
        <v>0</v>
      </c>
      <c r="M367" s="27">
        <v>24</v>
      </c>
      <c r="N367" s="27" t="s">
        <v>1144</v>
      </c>
    </row>
    <row r="368" ht="78">
      <c r="A368" s="26" t="s">
        <v>985</v>
      </c>
      <c r="B368" s="27" t="s">
        <v>844</v>
      </c>
      <c r="C368" s="27" t="s">
        <v>255</v>
      </c>
      <c r="D368" s="10" t="s">
        <v>986</v>
      </c>
      <c r="E368" s="10" t="s">
        <v>21</v>
      </c>
      <c r="F368" s="10" t="s">
        <v>22</v>
      </c>
      <c r="G368" s="26">
        <v>8</v>
      </c>
      <c r="H368" s="27">
        <f t="shared" si="45"/>
        <v>157</v>
      </c>
      <c r="I368" s="27">
        <v>157</v>
      </c>
      <c r="J368" s="28">
        <f t="shared" si="46"/>
        <v>86.740331491712709</v>
      </c>
      <c r="K368" s="27">
        <v>0</v>
      </c>
      <c r="L368" s="28">
        <f t="shared" si="47"/>
        <v>0</v>
      </c>
      <c r="M368" s="27">
        <v>24</v>
      </c>
      <c r="N368" s="27" t="s">
        <v>1144</v>
      </c>
    </row>
    <row r="369" ht="78">
      <c r="A369" s="26" t="s">
        <v>611</v>
      </c>
      <c r="B369" s="27" t="s">
        <v>899</v>
      </c>
      <c r="C369" s="27" t="s">
        <v>900</v>
      </c>
      <c r="D369" s="10" t="s">
        <v>901</v>
      </c>
      <c r="E369" s="10" t="s">
        <v>21</v>
      </c>
      <c r="F369" s="10" t="s">
        <v>22</v>
      </c>
      <c r="G369" s="26">
        <v>4</v>
      </c>
      <c r="H369" s="27">
        <f t="shared" si="45"/>
        <v>153</v>
      </c>
      <c r="I369" s="27">
        <v>152</v>
      </c>
      <c r="J369" s="28">
        <f t="shared" si="46"/>
        <v>85.875706214689259</v>
      </c>
      <c r="K369" s="27">
        <v>1</v>
      </c>
      <c r="L369" s="28">
        <f t="shared" si="47"/>
        <v>0.65359477124183007</v>
      </c>
      <c r="M369" s="27">
        <v>24</v>
      </c>
      <c r="N369" s="27" t="s">
        <v>1144</v>
      </c>
    </row>
    <row r="370" ht="78">
      <c r="A370" s="26" t="s">
        <v>1049</v>
      </c>
      <c r="B370" s="27" t="s">
        <v>189</v>
      </c>
      <c r="C370" s="27" t="s">
        <v>224</v>
      </c>
      <c r="D370" s="10" t="s">
        <v>1050</v>
      </c>
      <c r="E370" s="10" t="s">
        <v>21</v>
      </c>
      <c r="F370" s="10" t="s">
        <v>22</v>
      </c>
      <c r="G370" s="26">
        <v>5</v>
      </c>
      <c r="H370" s="27">
        <f t="shared" si="45"/>
        <v>120</v>
      </c>
      <c r="I370" s="27">
        <v>117</v>
      </c>
      <c r="J370" s="28">
        <f t="shared" si="46"/>
        <v>81.25</v>
      </c>
      <c r="K370" s="27">
        <v>3</v>
      </c>
      <c r="L370" s="28">
        <f t="shared" si="47"/>
        <v>2.5</v>
      </c>
      <c r="M370" s="27">
        <v>24</v>
      </c>
      <c r="N370" s="27" t="s">
        <v>1144</v>
      </c>
    </row>
    <row r="371" ht="78">
      <c r="A371" s="26" t="s">
        <v>910</v>
      </c>
      <c r="B371" s="27" t="s">
        <v>911</v>
      </c>
      <c r="C371" s="27" t="s">
        <v>912</v>
      </c>
      <c r="D371" s="10" t="s">
        <v>913</v>
      </c>
      <c r="E371" s="10" t="s">
        <v>21</v>
      </c>
      <c r="F371" s="10" t="s">
        <v>22</v>
      </c>
      <c r="G371" s="26">
        <v>6</v>
      </c>
      <c r="H371" s="27">
        <f t="shared" si="45"/>
        <v>323</v>
      </c>
      <c r="I371" s="27">
        <v>323</v>
      </c>
      <c r="J371" s="28">
        <f t="shared" si="46"/>
        <v>92.816091954022994</v>
      </c>
      <c r="K371" s="27">
        <v>0</v>
      </c>
      <c r="L371" s="28">
        <f t="shared" si="47"/>
        <v>0</v>
      </c>
      <c r="M371" s="27">
        <v>25</v>
      </c>
      <c r="N371" s="27" t="s">
        <v>1144</v>
      </c>
    </row>
    <row r="372" ht="78">
      <c r="A372" s="26" t="s">
        <v>1020</v>
      </c>
      <c r="B372" s="27" t="s">
        <v>605</v>
      </c>
      <c r="C372" s="27" t="s">
        <v>1021</v>
      </c>
      <c r="D372" s="10" t="s">
        <v>1022</v>
      </c>
      <c r="E372" s="10" t="s">
        <v>21</v>
      </c>
      <c r="F372" s="10" t="s">
        <v>22</v>
      </c>
      <c r="G372" s="26">
        <v>2</v>
      </c>
      <c r="H372" s="27">
        <f t="shared" si="45"/>
        <v>202</v>
      </c>
      <c r="I372" s="27">
        <v>200</v>
      </c>
      <c r="J372" s="28">
        <f t="shared" si="46"/>
        <v>88.105726872246692</v>
      </c>
      <c r="K372" s="27">
        <v>2</v>
      </c>
      <c r="L372" s="28">
        <f t="shared" si="47"/>
        <v>0.99009900990099009</v>
      </c>
      <c r="M372" s="27">
        <v>25</v>
      </c>
      <c r="N372" s="27" t="s">
        <v>1144</v>
      </c>
    </row>
    <row r="373" ht="78">
      <c r="A373" s="26" t="s">
        <v>1077</v>
      </c>
      <c r="B373" s="27" t="s">
        <v>219</v>
      </c>
      <c r="C373" s="27" t="s">
        <v>1078</v>
      </c>
      <c r="D373" s="10" t="s">
        <v>1079</v>
      </c>
      <c r="E373" s="10" t="s">
        <v>21</v>
      </c>
      <c r="F373" s="10" t="s">
        <v>22</v>
      </c>
      <c r="G373" s="26">
        <v>1</v>
      </c>
      <c r="H373" s="27">
        <f t="shared" si="45"/>
        <v>152</v>
      </c>
      <c r="I373" s="27">
        <v>152</v>
      </c>
      <c r="J373" s="28">
        <f t="shared" si="46"/>
        <v>85.875706214689259</v>
      </c>
      <c r="K373" s="27">
        <v>0</v>
      </c>
      <c r="L373" s="28">
        <f t="shared" si="47"/>
        <v>0</v>
      </c>
      <c r="M373" s="27">
        <v>25</v>
      </c>
      <c r="N373" s="27" t="s">
        <v>1144</v>
      </c>
    </row>
    <row r="374" ht="78">
      <c r="A374" s="26" t="s">
        <v>1041</v>
      </c>
      <c r="B374" s="27" t="s">
        <v>608</v>
      </c>
      <c r="C374" s="27" t="s">
        <v>1042</v>
      </c>
      <c r="D374" s="10" t="s">
        <v>1043</v>
      </c>
      <c r="E374" s="10" t="s">
        <v>21</v>
      </c>
      <c r="F374" s="10" t="s">
        <v>22</v>
      </c>
      <c r="G374" s="26">
        <v>0</v>
      </c>
      <c r="H374" s="27">
        <f t="shared" si="45"/>
        <v>101</v>
      </c>
      <c r="I374" s="27">
        <v>101</v>
      </c>
      <c r="J374" s="28">
        <f t="shared" si="46"/>
        <v>80.158730158730165</v>
      </c>
      <c r="K374" s="27">
        <v>0</v>
      </c>
      <c r="L374" s="28">
        <f t="shared" si="47"/>
        <v>0</v>
      </c>
      <c r="M374" s="27">
        <v>25</v>
      </c>
      <c r="N374" s="27" t="s">
        <v>1144</v>
      </c>
    </row>
    <row r="375" ht="78">
      <c r="A375" s="26" t="s">
        <v>1064</v>
      </c>
      <c r="B375" s="27" t="s">
        <v>519</v>
      </c>
      <c r="C375" s="27" t="s">
        <v>939</v>
      </c>
      <c r="D375" s="10" t="s">
        <v>1065</v>
      </c>
      <c r="E375" s="10" t="s">
        <v>21</v>
      </c>
      <c r="F375" s="10" t="s">
        <v>22</v>
      </c>
      <c r="G375" s="26">
        <v>2</v>
      </c>
      <c r="H375" s="27">
        <f t="shared" si="45"/>
        <v>53</v>
      </c>
      <c r="I375" s="27">
        <v>52</v>
      </c>
      <c r="J375" s="28">
        <f t="shared" si="46"/>
        <v>66.666666666666671</v>
      </c>
      <c r="K375" s="27">
        <v>1</v>
      </c>
      <c r="L375" s="28">
        <f t="shared" si="47"/>
        <v>1.8867924528301887</v>
      </c>
      <c r="M375" s="27">
        <v>25</v>
      </c>
      <c r="N375" s="27" t="s">
        <v>1144</v>
      </c>
    </row>
    <row r="376" ht="78">
      <c r="A376" s="26" t="s">
        <v>543</v>
      </c>
      <c r="B376" s="27" t="s">
        <v>281</v>
      </c>
      <c r="C376" s="27" t="s">
        <v>122</v>
      </c>
      <c r="D376" s="10" t="s">
        <v>544</v>
      </c>
      <c r="E376" s="10" t="s">
        <v>21</v>
      </c>
      <c r="F376" s="10" t="s">
        <v>22</v>
      </c>
      <c r="G376" s="26">
        <v>0</v>
      </c>
      <c r="H376" s="27">
        <f t="shared" si="45"/>
        <v>424</v>
      </c>
      <c r="I376" s="27">
        <v>424</v>
      </c>
      <c r="J376" s="28">
        <f t="shared" si="46"/>
        <v>94.222222222222229</v>
      </c>
      <c r="K376" s="27">
        <v>0</v>
      </c>
      <c r="L376" s="28">
        <f t="shared" si="47"/>
        <v>0</v>
      </c>
      <c r="M376" s="27">
        <v>26</v>
      </c>
      <c r="N376" s="27" t="s">
        <v>1144</v>
      </c>
    </row>
    <row r="377" ht="78">
      <c r="A377" s="26" t="s">
        <v>982</v>
      </c>
      <c r="B377" s="27" t="s">
        <v>907</v>
      </c>
      <c r="C377" s="27" t="s">
        <v>983</v>
      </c>
      <c r="D377" s="10" t="s">
        <v>984</v>
      </c>
      <c r="E377" s="10" t="s">
        <v>21</v>
      </c>
      <c r="F377" s="10" t="s">
        <v>22</v>
      </c>
      <c r="G377" s="26">
        <v>1</v>
      </c>
      <c r="H377" s="27">
        <f t="shared" si="45"/>
        <v>381</v>
      </c>
      <c r="I377" s="27">
        <v>375</v>
      </c>
      <c r="J377" s="28">
        <f t="shared" si="46"/>
        <v>92.137592137592137</v>
      </c>
      <c r="K377" s="27">
        <v>6</v>
      </c>
      <c r="L377" s="28">
        <f t="shared" si="47"/>
        <v>1.5748031496062993</v>
      </c>
      <c r="M377" s="27">
        <v>26</v>
      </c>
      <c r="N377" s="27" t="s">
        <v>1144</v>
      </c>
    </row>
    <row r="378" ht="78">
      <c r="A378" s="26" t="s">
        <v>987</v>
      </c>
      <c r="B378" s="27" t="s">
        <v>605</v>
      </c>
      <c r="C378" s="27" t="s">
        <v>988</v>
      </c>
      <c r="D378" s="10" t="s">
        <v>989</v>
      </c>
      <c r="E378" s="10" t="s">
        <v>21</v>
      </c>
      <c r="F378" s="10" t="s">
        <v>22</v>
      </c>
      <c r="G378" s="26">
        <v>0</v>
      </c>
      <c r="H378" s="27">
        <f t="shared" si="45"/>
        <v>251</v>
      </c>
      <c r="I378" s="27">
        <v>251</v>
      </c>
      <c r="J378" s="28">
        <f t="shared" si="46"/>
        <v>90.613718411552341</v>
      </c>
      <c r="K378" s="27">
        <v>0</v>
      </c>
      <c r="L378" s="28">
        <f t="shared" si="47"/>
        <v>0</v>
      </c>
      <c r="M378" s="27">
        <v>26</v>
      </c>
      <c r="N378" s="27" t="s">
        <v>1144</v>
      </c>
    </row>
    <row r="379" ht="78">
      <c r="A379" s="26" t="s">
        <v>995</v>
      </c>
      <c r="B379" s="27" t="s">
        <v>186</v>
      </c>
      <c r="C379" s="27" t="s">
        <v>996</v>
      </c>
      <c r="D379" s="10" t="s">
        <v>997</v>
      </c>
      <c r="E379" s="10" t="s">
        <v>21</v>
      </c>
      <c r="F379" s="10" t="s">
        <v>22</v>
      </c>
      <c r="G379" s="26">
        <v>2</v>
      </c>
      <c r="H379" s="27">
        <f t="shared" si="45"/>
        <v>173</v>
      </c>
      <c r="I379" s="27">
        <v>173</v>
      </c>
      <c r="J379" s="28">
        <f t="shared" si="46"/>
        <v>86.934673366834176</v>
      </c>
      <c r="K379" s="27">
        <v>0</v>
      </c>
      <c r="L379" s="28">
        <f t="shared" si="47"/>
        <v>0</v>
      </c>
      <c r="M379" s="27">
        <v>26</v>
      </c>
      <c r="N379" s="27" t="s">
        <v>1144</v>
      </c>
    </row>
    <row r="380" ht="78">
      <c r="A380" s="26" t="s">
        <v>1283</v>
      </c>
      <c r="B380" s="27" t="s">
        <v>186</v>
      </c>
      <c r="C380" s="27" t="s">
        <v>95</v>
      </c>
      <c r="D380" s="29" t="s">
        <v>1284</v>
      </c>
      <c r="E380" s="10" t="s">
        <v>21</v>
      </c>
      <c r="F380" s="10" t="s">
        <v>22</v>
      </c>
      <c r="G380" s="26">
        <v>4</v>
      </c>
      <c r="H380" s="27">
        <f t="shared" si="45"/>
        <v>165</v>
      </c>
      <c r="I380" s="27">
        <v>165</v>
      </c>
      <c r="J380" s="28">
        <f t="shared" si="46"/>
        <v>86.387434554973822</v>
      </c>
      <c r="K380" s="27">
        <v>0</v>
      </c>
      <c r="L380" s="28">
        <f t="shared" si="47"/>
        <v>0</v>
      </c>
      <c r="M380" s="27">
        <v>26</v>
      </c>
      <c r="N380" s="27" t="s">
        <v>1144</v>
      </c>
    </row>
    <row r="381" ht="78">
      <c r="A381" s="26" t="s">
        <v>1002</v>
      </c>
      <c r="B381" s="27" t="s">
        <v>681</v>
      </c>
      <c r="C381" s="27" t="s">
        <v>1003</v>
      </c>
      <c r="D381" s="10" t="s">
        <v>1004</v>
      </c>
      <c r="E381" s="10" t="s">
        <v>21</v>
      </c>
      <c r="F381" s="10" t="s">
        <v>22</v>
      </c>
      <c r="G381" s="26">
        <v>3</v>
      </c>
      <c r="H381" s="27">
        <f t="shared" si="45"/>
        <v>118</v>
      </c>
      <c r="I381" s="27">
        <v>116</v>
      </c>
      <c r="J381" s="28">
        <f t="shared" si="46"/>
        <v>80.555555555555557</v>
      </c>
      <c r="K381" s="27">
        <v>2</v>
      </c>
      <c r="L381" s="28">
        <f t="shared" si="47"/>
        <v>1.6949152542372881</v>
      </c>
      <c r="M381" s="27">
        <v>26</v>
      </c>
      <c r="N381" s="27" t="s">
        <v>1144</v>
      </c>
    </row>
    <row r="382" ht="78">
      <c r="A382" s="26" t="s">
        <v>1007</v>
      </c>
      <c r="B382" s="27" t="s">
        <v>638</v>
      </c>
      <c r="C382" s="27" t="s">
        <v>498</v>
      </c>
      <c r="D382" s="10" t="s">
        <v>1008</v>
      </c>
      <c r="E382" s="10" t="s">
        <v>21</v>
      </c>
      <c r="F382" s="10" t="s">
        <v>22</v>
      </c>
      <c r="G382" s="26">
        <v>3</v>
      </c>
      <c r="H382" s="27">
        <f t="shared" si="45"/>
        <v>98</v>
      </c>
      <c r="I382" s="27">
        <v>98</v>
      </c>
      <c r="J382" s="28">
        <f t="shared" si="46"/>
        <v>79.032258064516128</v>
      </c>
      <c r="K382" s="27">
        <v>0</v>
      </c>
      <c r="L382" s="28">
        <f t="shared" si="47"/>
        <v>0</v>
      </c>
      <c r="M382" s="27">
        <v>26</v>
      </c>
      <c r="N382" s="27" t="s">
        <v>1144</v>
      </c>
    </row>
    <row r="383" ht="78">
      <c r="A383" s="30" t="s">
        <v>1056</v>
      </c>
      <c r="B383" s="31" t="s">
        <v>184</v>
      </c>
      <c r="C383" s="31" t="s">
        <v>1057</v>
      </c>
      <c r="D383" s="15" t="s">
        <v>1058</v>
      </c>
      <c r="E383" s="15" t="s">
        <v>21</v>
      </c>
      <c r="F383" s="15" t="s">
        <v>22</v>
      </c>
      <c r="G383" s="30">
        <v>8</v>
      </c>
      <c r="H383" s="31">
        <f t="shared" si="45"/>
        <v>175</v>
      </c>
      <c r="I383" s="31">
        <v>172</v>
      </c>
      <c r="J383" s="32">
        <f t="shared" si="46"/>
        <v>85.148514851485146</v>
      </c>
      <c r="K383" s="31">
        <v>3</v>
      </c>
      <c r="L383" s="32">
        <f t="shared" si="47"/>
        <v>1.7142857142857142</v>
      </c>
      <c r="M383" s="31">
        <v>27</v>
      </c>
      <c r="N383" s="31" t="s">
        <v>1144</v>
      </c>
    </row>
    <row r="384" ht="78">
      <c r="A384" s="30" t="s">
        <v>735</v>
      </c>
      <c r="B384" s="31" t="s">
        <v>141</v>
      </c>
      <c r="C384" s="31" t="s">
        <v>181</v>
      </c>
      <c r="D384" s="15" t="s">
        <v>736</v>
      </c>
      <c r="E384" s="15" t="s">
        <v>21</v>
      </c>
      <c r="F384" s="15" t="s">
        <v>22</v>
      </c>
      <c r="G384" s="30">
        <v>0</v>
      </c>
      <c r="H384" s="31">
        <f t="shared" si="45"/>
        <v>81</v>
      </c>
      <c r="I384" s="31">
        <v>81</v>
      </c>
      <c r="J384" s="32">
        <f t="shared" si="46"/>
        <v>75</v>
      </c>
      <c r="K384" s="31">
        <v>0</v>
      </c>
      <c r="L384" s="32">
        <f t="shared" si="47"/>
        <v>0</v>
      </c>
      <c r="M384" s="31">
        <v>27</v>
      </c>
      <c r="N384" s="31" t="s">
        <v>1144</v>
      </c>
    </row>
    <row r="385" ht="78">
      <c r="A385" s="30" t="s">
        <v>1086</v>
      </c>
      <c r="B385" s="31" t="s">
        <v>344</v>
      </c>
      <c r="C385" s="31" t="s">
        <v>266</v>
      </c>
      <c r="D385" s="15" t="s">
        <v>1087</v>
      </c>
      <c r="E385" s="15" t="s">
        <v>21</v>
      </c>
      <c r="F385" s="15" t="s">
        <v>22</v>
      </c>
      <c r="G385" s="30">
        <v>2</v>
      </c>
      <c r="H385" s="31">
        <f t="shared" si="45"/>
        <v>55</v>
      </c>
      <c r="I385" s="31">
        <v>55</v>
      </c>
      <c r="J385" s="32">
        <f t="shared" si="46"/>
        <v>67.073170731707322</v>
      </c>
      <c r="K385" s="31">
        <v>0</v>
      </c>
      <c r="L385" s="32">
        <f t="shared" si="47"/>
        <v>0</v>
      </c>
      <c r="M385" s="31">
        <v>27</v>
      </c>
      <c r="N385" s="31" t="s">
        <v>1144</v>
      </c>
    </row>
    <row r="386" ht="78">
      <c r="A386" s="30" t="s">
        <v>1038</v>
      </c>
      <c r="B386" s="31" t="s">
        <v>907</v>
      </c>
      <c r="C386" s="31" t="s">
        <v>1039</v>
      </c>
      <c r="D386" s="15" t="s">
        <v>1040</v>
      </c>
      <c r="E386" s="15" t="s">
        <v>21</v>
      </c>
      <c r="F386" s="15" t="s">
        <v>22</v>
      </c>
      <c r="G386" s="30">
        <v>1</v>
      </c>
      <c r="H386" s="31">
        <f t="shared" si="45"/>
        <v>392</v>
      </c>
      <c r="I386" s="31">
        <v>392</v>
      </c>
      <c r="J386" s="32">
        <f t="shared" si="46"/>
        <v>93.333333333333329</v>
      </c>
      <c r="K386" s="31">
        <v>0</v>
      </c>
      <c r="L386" s="32">
        <f t="shared" si="47"/>
        <v>0</v>
      </c>
      <c r="M386" s="31">
        <v>28</v>
      </c>
      <c r="N386" s="31" t="s">
        <v>1144</v>
      </c>
    </row>
    <row r="387" ht="78">
      <c r="A387" s="30" t="s">
        <v>780</v>
      </c>
      <c r="B387" s="31" t="s">
        <v>781</v>
      </c>
      <c r="C387" s="31" t="s">
        <v>782</v>
      </c>
      <c r="D387" s="15" t="s">
        <v>783</v>
      </c>
      <c r="E387" s="15" t="s">
        <v>21</v>
      </c>
      <c r="F387" s="15" t="s">
        <v>22</v>
      </c>
      <c r="G387" s="30">
        <v>0</v>
      </c>
      <c r="H387" s="31">
        <f t="shared" si="45"/>
        <v>281</v>
      </c>
      <c r="I387" s="31">
        <f>232+49</f>
        <v>281</v>
      </c>
      <c r="J387" s="32">
        <f t="shared" si="46"/>
        <v>85.932721712538225</v>
      </c>
      <c r="K387" s="31">
        <v>0</v>
      </c>
      <c r="L387" s="32">
        <f t="shared" si="47"/>
        <v>0</v>
      </c>
      <c r="M387" s="31">
        <f>17+M388</f>
        <v>46</v>
      </c>
      <c r="N387" s="31" t="s">
        <v>1144</v>
      </c>
    </row>
    <row r="388" ht="78">
      <c r="A388" s="30" t="s">
        <v>1059</v>
      </c>
      <c r="B388" s="31" t="s">
        <v>1060</v>
      </c>
      <c r="C388" s="31" t="s">
        <v>216</v>
      </c>
      <c r="D388" s="15" t="s">
        <v>1061</v>
      </c>
      <c r="E388" s="15" t="s">
        <v>21</v>
      </c>
      <c r="F388" s="15" t="s">
        <v>22</v>
      </c>
      <c r="G388" s="30">
        <v>6</v>
      </c>
      <c r="H388" s="31">
        <f t="shared" si="45"/>
        <v>358</v>
      </c>
      <c r="I388" s="31">
        <v>358</v>
      </c>
      <c r="J388" s="32">
        <f t="shared" si="46"/>
        <v>92.506459948320412</v>
      </c>
      <c r="K388" s="31">
        <v>0</v>
      </c>
      <c r="L388" s="32">
        <f t="shared" si="47"/>
        <v>0</v>
      </c>
      <c r="M388" s="31">
        <v>29</v>
      </c>
      <c r="N388" s="31" t="s">
        <v>1144</v>
      </c>
    </row>
    <row r="389" ht="78">
      <c r="A389" s="30" t="s">
        <v>1011</v>
      </c>
      <c r="B389" s="31" t="s">
        <v>276</v>
      </c>
      <c r="C389" s="31" t="s">
        <v>1012</v>
      </c>
      <c r="D389" s="15" t="s">
        <v>1013</v>
      </c>
      <c r="E389" s="15" t="s">
        <v>21</v>
      </c>
      <c r="F389" s="15" t="s">
        <v>22</v>
      </c>
      <c r="G389" s="30">
        <v>2</v>
      </c>
      <c r="H389" s="31">
        <f t="shared" si="45"/>
        <v>294</v>
      </c>
      <c r="I389" s="31">
        <v>294</v>
      </c>
      <c r="J389" s="32">
        <f t="shared" si="46"/>
        <v>91.021671826625393</v>
      </c>
      <c r="K389" s="31">
        <v>0</v>
      </c>
      <c r="L389" s="32">
        <f t="shared" si="47"/>
        <v>0</v>
      </c>
      <c r="M389" s="31">
        <v>29</v>
      </c>
      <c r="N389" s="31" t="s">
        <v>1144</v>
      </c>
    </row>
    <row r="390" ht="78">
      <c r="A390" s="30" t="s">
        <v>1054</v>
      </c>
      <c r="B390" s="31" t="s">
        <v>602</v>
      </c>
      <c r="C390" s="31" t="s">
        <v>832</v>
      </c>
      <c r="D390" s="15" t="s">
        <v>1055</v>
      </c>
      <c r="E390" s="15" t="s">
        <v>21</v>
      </c>
      <c r="F390" s="15" t="s">
        <v>22</v>
      </c>
      <c r="G390" s="30">
        <v>6</v>
      </c>
      <c r="H390" s="31">
        <f t="shared" si="45"/>
        <v>250</v>
      </c>
      <c r="I390" s="31">
        <v>250</v>
      </c>
      <c r="J390" s="32">
        <f t="shared" si="46"/>
        <v>89.605734767025083</v>
      </c>
      <c r="K390" s="31">
        <v>0</v>
      </c>
      <c r="L390" s="32">
        <f t="shared" si="47"/>
        <v>0</v>
      </c>
      <c r="M390" s="31">
        <v>29</v>
      </c>
      <c r="N390" s="31" t="s">
        <v>1144</v>
      </c>
    </row>
    <row r="391" ht="78">
      <c r="A391" s="30" t="s">
        <v>1066</v>
      </c>
      <c r="B391" s="31" t="s">
        <v>48</v>
      </c>
      <c r="C391" s="31" t="s">
        <v>177</v>
      </c>
      <c r="D391" s="15" t="s">
        <v>1067</v>
      </c>
      <c r="E391" s="15" t="s">
        <v>21</v>
      </c>
      <c r="F391" s="15" t="s">
        <v>22</v>
      </c>
      <c r="G391" s="30">
        <v>1</v>
      </c>
      <c r="H391" s="31">
        <f t="shared" si="45"/>
        <v>80</v>
      </c>
      <c r="I391" s="31">
        <v>80</v>
      </c>
      <c r="J391" s="32">
        <f t="shared" si="46"/>
        <v>73.394495412844037</v>
      </c>
      <c r="K391" s="31">
        <v>0</v>
      </c>
      <c r="L391" s="32">
        <f t="shared" si="47"/>
        <v>0</v>
      </c>
      <c r="M391" s="31">
        <v>29</v>
      </c>
      <c r="N391" s="31" t="s">
        <v>1144</v>
      </c>
    </row>
    <row r="392" ht="78">
      <c r="A392" s="30" t="s">
        <v>1080</v>
      </c>
      <c r="B392" s="31" t="s">
        <v>1081</v>
      </c>
      <c r="C392" s="31" t="s">
        <v>456</v>
      </c>
      <c r="D392" s="15" t="s">
        <v>1082</v>
      </c>
      <c r="E392" s="15" t="s">
        <v>21</v>
      </c>
      <c r="F392" s="15" t="s">
        <v>22</v>
      </c>
      <c r="G392" s="30">
        <v>2</v>
      </c>
      <c r="H392" s="31">
        <f t="shared" si="45"/>
        <v>789</v>
      </c>
      <c r="I392" s="31">
        <v>789</v>
      </c>
      <c r="J392" s="32">
        <f t="shared" si="46"/>
        <v>96.336996336996336</v>
      </c>
      <c r="K392" s="31">
        <v>0</v>
      </c>
      <c r="L392" s="32">
        <f t="shared" si="47"/>
        <v>0</v>
      </c>
      <c r="M392" s="31">
        <v>30</v>
      </c>
      <c r="N392" s="31" t="s">
        <v>1144</v>
      </c>
    </row>
    <row r="393" ht="78">
      <c r="A393" s="30" t="s">
        <v>1088</v>
      </c>
      <c r="B393" s="31" t="s">
        <v>1089</v>
      </c>
      <c r="C393" s="31" t="s">
        <v>1090</v>
      </c>
      <c r="D393" s="15" t="s">
        <v>1091</v>
      </c>
      <c r="E393" s="15" t="s">
        <v>21</v>
      </c>
      <c r="F393" s="15" t="s">
        <v>22</v>
      </c>
      <c r="G393" s="30">
        <v>3</v>
      </c>
      <c r="H393" s="31">
        <f t="shared" si="45"/>
        <v>363</v>
      </c>
      <c r="I393" s="31">
        <v>363</v>
      </c>
      <c r="J393" s="32">
        <f t="shared" si="46"/>
        <v>92.36641221374046</v>
      </c>
      <c r="K393" s="31">
        <v>0</v>
      </c>
      <c r="L393" s="32">
        <f t="shared" si="47"/>
        <v>0</v>
      </c>
      <c r="M393" s="31">
        <v>30</v>
      </c>
      <c r="N393" s="31" t="s">
        <v>1144</v>
      </c>
    </row>
    <row r="394" ht="78">
      <c r="A394" s="30" t="s">
        <v>1073</v>
      </c>
      <c r="B394" s="31" t="s">
        <v>1074</v>
      </c>
      <c r="C394" s="31" t="s">
        <v>1075</v>
      </c>
      <c r="D394" s="15" t="s">
        <v>1076</v>
      </c>
      <c r="E394" s="15" t="s">
        <v>21</v>
      </c>
      <c r="F394" s="15" t="s">
        <v>22</v>
      </c>
      <c r="G394" s="30">
        <v>4</v>
      </c>
      <c r="H394" s="31">
        <f t="shared" si="45"/>
        <v>308</v>
      </c>
      <c r="I394" s="31">
        <v>308</v>
      </c>
      <c r="J394" s="32">
        <f t="shared" si="46"/>
        <v>91.124260355029591</v>
      </c>
      <c r="K394" s="31">
        <v>0</v>
      </c>
      <c r="L394" s="32">
        <f t="shared" si="47"/>
        <v>0</v>
      </c>
      <c r="M394" s="31">
        <v>30</v>
      </c>
      <c r="N394" s="31" t="s">
        <v>1144</v>
      </c>
    </row>
    <row r="395" ht="78">
      <c r="A395" s="30" t="s">
        <v>1092</v>
      </c>
      <c r="B395" s="31" t="s">
        <v>712</v>
      </c>
      <c r="C395" s="31" t="s">
        <v>1093</v>
      </c>
      <c r="D395" s="15" t="s">
        <v>1094</v>
      </c>
      <c r="E395" s="15" t="s">
        <v>21</v>
      </c>
      <c r="F395" s="15" t="s">
        <v>22</v>
      </c>
      <c r="G395" s="30">
        <v>2</v>
      </c>
      <c r="H395" s="31">
        <f t="shared" si="45"/>
        <v>200</v>
      </c>
      <c r="I395" s="31">
        <v>200</v>
      </c>
      <c r="J395" s="32">
        <f t="shared" si="46"/>
        <v>86.956521739130437</v>
      </c>
      <c r="K395" s="31">
        <v>0</v>
      </c>
      <c r="L395" s="32">
        <f t="shared" si="47"/>
        <v>0</v>
      </c>
      <c r="M395" s="31">
        <v>30</v>
      </c>
      <c r="N395" s="31" t="s">
        <v>1144</v>
      </c>
    </row>
    <row r="396" ht="78">
      <c r="A396" s="30" t="s">
        <v>1106</v>
      </c>
      <c r="B396" s="31" t="s">
        <v>189</v>
      </c>
      <c r="C396" s="31" t="s">
        <v>668</v>
      </c>
      <c r="D396" s="15" t="s">
        <v>1107</v>
      </c>
      <c r="E396" s="15" t="s">
        <v>21</v>
      </c>
      <c r="F396" s="15" t="s">
        <v>22</v>
      </c>
      <c r="G396" s="30">
        <v>1</v>
      </c>
      <c r="H396" s="31">
        <f t="shared" si="45"/>
        <v>82</v>
      </c>
      <c r="I396" s="31">
        <v>82</v>
      </c>
      <c r="J396" s="32">
        <f t="shared" si="46"/>
        <v>73.214285714285708</v>
      </c>
      <c r="K396" s="31">
        <v>0</v>
      </c>
      <c r="L396" s="32">
        <f t="shared" si="47"/>
        <v>0</v>
      </c>
      <c r="M396" s="31">
        <v>30</v>
      </c>
      <c r="N396" s="31" t="s">
        <v>1144</v>
      </c>
    </row>
    <row r="397" ht="78">
      <c r="A397" s="30" t="s">
        <v>992</v>
      </c>
      <c r="B397" s="31" t="s">
        <v>186</v>
      </c>
      <c r="C397" s="31" t="s">
        <v>993</v>
      </c>
      <c r="D397" s="15" t="s">
        <v>994</v>
      </c>
      <c r="E397" s="15" t="s">
        <v>21</v>
      </c>
      <c r="F397" s="15" t="s">
        <v>22</v>
      </c>
      <c r="G397" s="30">
        <v>11</v>
      </c>
      <c r="H397" s="31">
        <f t="shared" si="45"/>
        <v>245</v>
      </c>
      <c r="I397" s="31">
        <v>245</v>
      </c>
      <c r="J397" s="32">
        <f t="shared" si="46"/>
        <v>88.768115942028984</v>
      </c>
      <c r="K397" s="31">
        <v>0</v>
      </c>
      <c r="L397" s="32">
        <f t="shared" si="47"/>
        <v>0</v>
      </c>
      <c r="M397" s="31">
        <v>31</v>
      </c>
      <c r="N397" s="31" t="s">
        <v>1144</v>
      </c>
    </row>
    <row r="398" ht="78">
      <c r="A398" s="30" t="s">
        <v>1047</v>
      </c>
      <c r="B398" s="31" t="s">
        <v>571</v>
      </c>
      <c r="C398" s="31" t="s">
        <v>266</v>
      </c>
      <c r="D398" s="15" t="s">
        <v>1048</v>
      </c>
      <c r="E398" s="15" t="s">
        <v>21</v>
      </c>
      <c r="F398" s="15" t="s">
        <v>22</v>
      </c>
      <c r="G398" s="30">
        <v>2</v>
      </c>
      <c r="H398" s="31">
        <f t="shared" si="45"/>
        <v>163</v>
      </c>
      <c r="I398" s="31">
        <v>160</v>
      </c>
      <c r="J398" s="32">
        <f t="shared" si="46"/>
        <v>82.474226804123717</v>
      </c>
      <c r="K398" s="31">
        <v>3</v>
      </c>
      <c r="L398" s="32">
        <f t="shared" si="47"/>
        <v>1.8404907975460123</v>
      </c>
      <c r="M398" s="31">
        <v>31</v>
      </c>
      <c r="N398" s="31" t="s">
        <v>1144</v>
      </c>
    </row>
    <row r="399" ht="78">
      <c r="A399" s="30" t="s">
        <v>1285</v>
      </c>
      <c r="B399" s="31" t="s">
        <v>48</v>
      </c>
      <c r="C399" s="31" t="s">
        <v>419</v>
      </c>
      <c r="D399" s="33" t="s">
        <v>1286</v>
      </c>
      <c r="E399" s="15" t="s">
        <v>1287</v>
      </c>
      <c r="F399" s="15" t="s">
        <v>22</v>
      </c>
      <c r="G399" s="30">
        <v>3</v>
      </c>
      <c r="H399" s="31">
        <f t="shared" si="45"/>
        <v>168</v>
      </c>
      <c r="I399" s="31">
        <v>168</v>
      </c>
      <c r="J399" s="32">
        <f t="shared" si="46"/>
        <v>84</v>
      </c>
      <c r="K399" s="31">
        <v>0</v>
      </c>
      <c r="L399" s="32">
        <f t="shared" si="47"/>
        <v>0</v>
      </c>
      <c r="M399" s="31">
        <v>32</v>
      </c>
      <c r="N399" s="31" t="s">
        <v>1144</v>
      </c>
    </row>
    <row r="400" ht="78">
      <c r="A400" s="30" t="s">
        <v>1071</v>
      </c>
      <c r="B400" s="31" t="s">
        <v>348</v>
      </c>
      <c r="C400" s="31" t="s">
        <v>177</v>
      </c>
      <c r="D400" s="15" t="s">
        <v>1072</v>
      </c>
      <c r="E400" s="15" t="s">
        <v>21</v>
      </c>
      <c r="F400" s="15" t="s">
        <v>22</v>
      </c>
      <c r="G400" s="30">
        <v>12</v>
      </c>
      <c r="H400" s="31">
        <f t="shared" si="45"/>
        <v>425</v>
      </c>
      <c r="I400" s="31">
        <v>425</v>
      </c>
      <c r="J400" s="32">
        <f t="shared" si="46"/>
        <v>92.794759825327517</v>
      </c>
      <c r="K400" s="31">
        <v>0</v>
      </c>
      <c r="L400" s="32">
        <f t="shared" si="47"/>
        <v>0</v>
      </c>
      <c r="M400" s="31">
        <v>33</v>
      </c>
      <c r="N400" s="31" t="s">
        <v>1144</v>
      </c>
    </row>
    <row r="401" ht="78">
      <c r="A401" s="30" t="s">
        <v>1025</v>
      </c>
      <c r="B401" s="31" t="s">
        <v>1026</v>
      </c>
      <c r="C401" s="31" t="s">
        <v>295</v>
      </c>
      <c r="D401" s="15" t="s">
        <v>1027</v>
      </c>
      <c r="E401" s="15" t="s">
        <v>21</v>
      </c>
      <c r="F401" s="15" t="s">
        <v>22</v>
      </c>
      <c r="G401" s="30">
        <v>2</v>
      </c>
      <c r="H401" s="31">
        <f t="shared" si="45"/>
        <v>254</v>
      </c>
      <c r="I401" s="31">
        <v>253</v>
      </c>
      <c r="J401" s="32">
        <f t="shared" si="46"/>
        <v>88.153310104529623</v>
      </c>
      <c r="K401" s="31">
        <v>1</v>
      </c>
      <c r="L401" s="32">
        <f t="shared" si="47"/>
        <v>0.39370078740157483</v>
      </c>
      <c r="M401" s="31">
        <v>33</v>
      </c>
      <c r="N401" s="31" t="s">
        <v>1144</v>
      </c>
    </row>
    <row r="402" ht="78">
      <c r="A402" s="30" t="s">
        <v>1103</v>
      </c>
      <c r="B402" s="31" t="s">
        <v>1104</v>
      </c>
      <c r="C402" s="31" t="s">
        <v>309</v>
      </c>
      <c r="D402" s="15" t="s">
        <v>1105</v>
      </c>
      <c r="E402" s="15" t="s">
        <v>21</v>
      </c>
      <c r="F402" s="15" t="s">
        <v>22</v>
      </c>
      <c r="G402" s="30">
        <v>2</v>
      </c>
      <c r="H402" s="31">
        <f t="shared" si="45"/>
        <v>164</v>
      </c>
      <c r="I402" s="31">
        <v>164</v>
      </c>
      <c r="J402" s="32">
        <f t="shared" si="46"/>
        <v>83.248730964467001</v>
      </c>
      <c r="K402" s="31">
        <v>0</v>
      </c>
      <c r="L402" s="32">
        <f t="shared" si="47"/>
        <v>0</v>
      </c>
      <c r="M402" s="31">
        <v>33</v>
      </c>
      <c r="N402" s="31" t="s">
        <v>1144</v>
      </c>
    </row>
    <row r="403" ht="78">
      <c r="A403" s="30" t="s">
        <v>1098</v>
      </c>
      <c r="B403" s="31" t="s">
        <v>605</v>
      </c>
      <c r="C403" s="31" t="s">
        <v>498</v>
      </c>
      <c r="D403" s="15" t="s">
        <v>1099</v>
      </c>
      <c r="E403" s="15" t="s">
        <v>21</v>
      </c>
      <c r="F403" s="15" t="s">
        <v>22</v>
      </c>
      <c r="G403" s="30">
        <v>1</v>
      </c>
      <c r="H403" s="31">
        <f t="shared" si="45"/>
        <v>501</v>
      </c>
      <c r="I403" s="31">
        <v>500</v>
      </c>
      <c r="J403" s="32">
        <f t="shared" si="46"/>
        <v>93.45794392523365</v>
      </c>
      <c r="K403" s="31">
        <v>1</v>
      </c>
      <c r="L403" s="32">
        <f t="shared" si="47"/>
        <v>0.19960079840319361</v>
      </c>
      <c r="M403" s="31">
        <v>34</v>
      </c>
      <c r="N403" s="31" t="s">
        <v>1144</v>
      </c>
    </row>
    <row r="404" ht="78">
      <c r="A404" s="30" t="s">
        <v>1005</v>
      </c>
      <c r="B404" s="31" t="s">
        <v>942</v>
      </c>
      <c r="C404" s="31" t="s">
        <v>959</v>
      </c>
      <c r="D404" s="15" t="s">
        <v>1006</v>
      </c>
      <c r="E404" s="15" t="s">
        <v>21</v>
      </c>
      <c r="F404" s="15" t="s">
        <v>22</v>
      </c>
      <c r="G404" s="30">
        <v>0</v>
      </c>
      <c r="H404" s="31">
        <f t="shared" si="45"/>
        <v>282</v>
      </c>
      <c r="I404" s="31">
        <v>281</v>
      </c>
      <c r="J404" s="32">
        <f t="shared" si="46"/>
        <v>88.924050632911388</v>
      </c>
      <c r="K404" s="31">
        <v>1</v>
      </c>
      <c r="L404" s="32">
        <f t="shared" si="47"/>
        <v>0.3546099290780142</v>
      </c>
      <c r="M404" s="31">
        <v>34</v>
      </c>
      <c r="N404" s="31" t="s">
        <v>1144</v>
      </c>
    </row>
    <row r="405" ht="78">
      <c r="A405" s="30" t="s">
        <v>1023</v>
      </c>
      <c r="B405" s="31" t="s">
        <v>111</v>
      </c>
      <c r="C405" s="31" t="s">
        <v>760</v>
      </c>
      <c r="D405" s="15" t="s">
        <v>1024</v>
      </c>
      <c r="E405" s="15" t="s">
        <v>21</v>
      </c>
      <c r="F405" s="15" t="s">
        <v>22</v>
      </c>
      <c r="G405" s="30">
        <v>1</v>
      </c>
      <c r="H405" s="31">
        <f t="shared" si="45"/>
        <v>159</v>
      </c>
      <c r="I405" s="31">
        <v>157</v>
      </c>
      <c r="J405" s="32">
        <f t="shared" si="46"/>
        <v>81.347150259067362</v>
      </c>
      <c r="K405" s="31">
        <v>2</v>
      </c>
      <c r="L405" s="32">
        <f t="shared" si="47"/>
        <v>1.2578616352201257</v>
      </c>
      <c r="M405" s="31">
        <v>34</v>
      </c>
      <c r="N405" s="31" t="s">
        <v>1144</v>
      </c>
    </row>
    <row r="406" ht="78">
      <c r="A406" s="30" t="s">
        <v>1112</v>
      </c>
      <c r="B406" s="31" t="s">
        <v>73</v>
      </c>
      <c r="C406" s="31" t="s">
        <v>993</v>
      </c>
      <c r="D406" s="15">
        <v>21803</v>
      </c>
      <c r="E406" s="15" t="s">
        <v>21</v>
      </c>
      <c r="F406" s="15" t="s">
        <v>22</v>
      </c>
      <c r="G406" s="30">
        <v>1</v>
      </c>
      <c r="H406" s="31">
        <f t="shared" si="45"/>
        <v>123</v>
      </c>
      <c r="I406" s="31">
        <v>123</v>
      </c>
      <c r="J406" s="32">
        <f t="shared" si="46"/>
        <v>78.343949044585983</v>
      </c>
      <c r="K406" s="31">
        <v>0</v>
      </c>
      <c r="L406" s="32">
        <f t="shared" si="47"/>
        <v>0</v>
      </c>
      <c r="M406" s="31">
        <v>34</v>
      </c>
      <c r="N406" s="31" t="s">
        <v>1144</v>
      </c>
    </row>
    <row r="407" ht="78">
      <c r="A407" s="30" t="s">
        <v>1095</v>
      </c>
      <c r="B407" s="31" t="s">
        <v>657</v>
      </c>
      <c r="C407" s="31" t="s">
        <v>1096</v>
      </c>
      <c r="D407" s="15" t="s">
        <v>1097</v>
      </c>
      <c r="E407" s="15" t="s">
        <v>21</v>
      </c>
      <c r="F407" s="15" t="s">
        <v>22</v>
      </c>
      <c r="G407" s="30">
        <v>7</v>
      </c>
      <c r="H407" s="31">
        <f t="shared" si="45"/>
        <v>1054</v>
      </c>
      <c r="I407" s="31">
        <v>1053</v>
      </c>
      <c r="J407" s="32">
        <f t="shared" si="46"/>
        <v>96.605504587155963</v>
      </c>
      <c r="K407" s="31">
        <v>1</v>
      </c>
      <c r="L407" s="32">
        <f t="shared" si="47"/>
        <v>0.094876660341555979</v>
      </c>
      <c r="M407" s="31">
        <v>36</v>
      </c>
      <c r="N407" s="31" t="s">
        <v>1144</v>
      </c>
    </row>
    <row r="408" ht="78">
      <c r="A408" s="30" t="s">
        <v>843</v>
      </c>
      <c r="B408" s="31" t="s">
        <v>1108</v>
      </c>
      <c r="C408" s="31" t="s">
        <v>1012</v>
      </c>
      <c r="D408" s="15" t="s">
        <v>1109</v>
      </c>
      <c r="E408" s="15" t="s">
        <v>21</v>
      </c>
      <c r="F408" s="15" t="s">
        <v>22</v>
      </c>
      <c r="G408" s="30">
        <v>11</v>
      </c>
      <c r="H408" s="31">
        <f t="shared" si="45"/>
        <v>711</v>
      </c>
      <c r="I408" s="31">
        <v>711</v>
      </c>
      <c r="J408" s="32">
        <f t="shared" si="46"/>
        <v>95.180722891566262</v>
      </c>
      <c r="K408" s="31">
        <v>0</v>
      </c>
      <c r="L408" s="32">
        <f t="shared" si="47"/>
        <v>0</v>
      </c>
      <c r="M408" s="31">
        <v>36</v>
      </c>
      <c r="N408" s="31" t="s">
        <v>1144</v>
      </c>
    </row>
    <row r="409" ht="78">
      <c r="A409" s="30" t="s">
        <v>1110</v>
      </c>
      <c r="B409" s="31" t="s">
        <v>608</v>
      </c>
      <c r="C409" s="31" t="s">
        <v>266</v>
      </c>
      <c r="D409" s="15" t="s">
        <v>1111</v>
      </c>
      <c r="E409" s="15" t="s">
        <v>21</v>
      </c>
      <c r="F409" s="15" t="s">
        <v>22</v>
      </c>
      <c r="G409" s="30">
        <v>2</v>
      </c>
      <c r="H409" s="31">
        <f t="shared" si="45"/>
        <v>179</v>
      </c>
      <c r="I409" s="31">
        <v>178</v>
      </c>
      <c r="J409" s="32">
        <f t="shared" si="46"/>
        <v>82.79069767441861</v>
      </c>
      <c r="K409" s="31">
        <v>1</v>
      </c>
      <c r="L409" s="32">
        <f t="shared" si="47"/>
        <v>0.55865921787709494</v>
      </c>
      <c r="M409" s="31">
        <v>36</v>
      </c>
      <c r="N409" s="31" t="s">
        <v>1144</v>
      </c>
    </row>
    <row r="410" ht="78">
      <c r="A410" s="30" t="s">
        <v>1031</v>
      </c>
      <c r="B410" s="31" t="s">
        <v>1032</v>
      </c>
      <c r="C410" s="31" t="s">
        <v>1033</v>
      </c>
      <c r="D410" s="15" t="s">
        <v>1034</v>
      </c>
      <c r="E410" s="15" t="s">
        <v>21</v>
      </c>
      <c r="F410" s="15" t="s">
        <v>22</v>
      </c>
      <c r="G410" s="30">
        <v>3</v>
      </c>
      <c r="H410" s="31">
        <f t="shared" si="45"/>
        <v>229</v>
      </c>
      <c r="I410" s="31">
        <v>219</v>
      </c>
      <c r="J410" s="32">
        <f t="shared" si="46"/>
        <v>82.330827067669176</v>
      </c>
      <c r="K410" s="31">
        <v>10</v>
      </c>
      <c r="L410" s="32">
        <f t="shared" si="47"/>
        <v>4.3668122270742362</v>
      </c>
      <c r="M410" s="31">
        <v>37</v>
      </c>
      <c r="N410" s="31" t="s">
        <v>1144</v>
      </c>
    </row>
    <row r="411" ht="78">
      <c r="A411" s="30" t="s">
        <v>1100</v>
      </c>
      <c r="B411" s="31" t="s">
        <v>77</v>
      </c>
      <c r="C411" s="31" t="s">
        <v>1101</v>
      </c>
      <c r="D411" s="15" t="s">
        <v>1102</v>
      </c>
      <c r="E411" s="15" t="s">
        <v>21</v>
      </c>
      <c r="F411" s="15" t="s">
        <v>22</v>
      </c>
      <c r="G411" s="30">
        <v>3</v>
      </c>
      <c r="H411" s="31">
        <f t="shared" si="45"/>
        <v>406</v>
      </c>
      <c r="I411" s="31">
        <v>406</v>
      </c>
      <c r="J411" s="32">
        <f t="shared" si="46"/>
        <v>91.235955056179776</v>
      </c>
      <c r="K411" s="31">
        <v>0</v>
      </c>
      <c r="L411" s="32">
        <f t="shared" si="47"/>
        <v>0</v>
      </c>
      <c r="M411" s="31">
        <v>39</v>
      </c>
      <c r="N411" s="31" t="s">
        <v>1144</v>
      </c>
    </row>
    <row r="412" ht="78">
      <c r="A412" s="30" t="s">
        <v>1035</v>
      </c>
      <c r="B412" s="31" t="s">
        <v>712</v>
      </c>
      <c r="C412" s="31" t="s">
        <v>1036</v>
      </c>
      <c r="D412" s="15" t="s">
        <v>1037</v>
      </c>
      <c r="E412" s="15" t="s">
        <v>21</v>
      </c>
      <c r="F412" s="15" t="s">
        <v>22</v>
      </c>
      <c r="G412" s="30">
        <v>0</v>
      </c>
      <c r="H412" s="31">
        <f t="shared" si="45"/>
        <v>311</v>
      </c>
      <c r="I412" s="31">
        <v>311</v>
      </c>
      <c r="J412" s="32">
        <f t="shared" si="46"/>
        <v>87.853107344632775</v>
      </c>
      <c r="K412" s="31">
        <v>0</v>
      </c>
      <c r="L412" s="32">
        <f t="shared" si="47"/>
        <v>0</v>
      </c>
      <c r="M412" s="31">
        <v>43</v>
      </c>
      <c r="N412" s="31" t="s">
        <v>1144</v>
      </c>
    </row>
    <row r="413" ht="78">
      <c r="A413" s="30" t="s">
        <v>1126</v>
      </c>
      <c r="B413" s="31" t="s">
        <v>83</v>
      </c>
      <c r="C413" s="31" t="s">
        <v>1127</v>
      </c>
      <c r="D413" s="15" t="s">
        <v>1128</v>
      </c>
      <c r="E413" s="15" t="s">
        <v>21</v>
      </c>
      <c r="F413" s="15" t="s">
        <v>22</v>
      </c>
      <c r="G413" s="30">
        <v>4</v>
      </c>
      <c r="H413" s="31">
        <f t="shared" si="45"/>
        <v>150</v>
      </c>
      <c r="I413" s="31">
        <v>144</v>
      </c>
      <c r="J413" s="32">
        <f t="shared" si="46"/>
        <v>74.611398963730565</v>
      </c>
      <c r="K413" s="31">
        <v>6</v>
      </c>
      <c r="L413" s="32">
        <f t="shared" si="47"/>
        <v>4</v>
      </c>
      <c r="M413" s="31">
        <v>43</v>
      </c>
      <c r="N413" s="31" t="s">
        <v>1144</v>
      </c>
    </row>
    <row r="414" ht="78">
      <c r="A414" s="30" t="s">
        <v>1121</v>
      </c>
      <c r="B414" s="31" t="s">
        <v>83</v>
      </c>
      <c r="C414" s="31" t="s">
        <v>1122</v>
      </c>
      <c r="D414" s="15" t="s">
        <v>1123</v>
      </c>
      <c r="E414" s="15" t="s">
        <v>21</v>
      </c>
      <c r="F414" s="15" t="s">
        <v>22</v>
      </c>
      <c r="G414" s="30">
        <v>7</v>
      </c>
      <c r="H414" s="31">
        <f t="shared" si="45"/>
        <v>275</v>
      </c>
      <c r="I414" s="31">
        <v>275</v>
      </c>
      <c r="J414" s="32">
        <f t="shared" si="46"/>
        <v>86.206896551724142</v>
      </c>
      <c r="K414" s="31">
        <v>0</v>
      </c>
      <c r="L414" s="32">
        <f t="shared" si="47"/>
        <v>0</v>
      </c>
      <c r="M414" s="31">
        <v>44</v>
      </c>
      <c r="N414" s="31" t="s">
        <v>1144</v>
      </c>
    </row>
    <row r="415" ht="78">
      <c r="A415" s="30" t="s">
        <v>722</v>
      </c>
      <c r="B415" s="31" t="s">
        <v>281</v>
      </c>
      <c r="C415" s="31" t="s">
        <v>282</v>
      </c>
      <c r="D415" s="15" t="s">
        <v>1113</v>
      </c>
      <c r="E415" s="15" t="s">
        <v>21</v>
      </c>
      <c r="F415" s="15" t="s">
        <v>22</v>
      </c>
      <c r="G415" s="30">
        <v>4</v>
      </c>
      <c r="H415" s="31">
        <f t="shared" si="45"/>
        <v>462</v>
      </c>
      <c r="I415" s="31">
        <v>460</v>
      </c>
      <c r="J415" s="32">
        <f t="shared" si="46"/>
        <v>90.373280943025534</v>
      </c>
      <c r="K415" s="31">
        <v>2</v>
      </c>
      <c r="L415" s="32">
        <f t="shared" si="47"/>
        <v>0.4329004329004329</v>
      </c>
      <c r="M415" s="31">
        <v>47</v>
      </c>
      <c r="N415" s="31" t="s">
        <v>1144</v>
      </c>
    </row>
    <row r="416" ht="78">
      <c r="A416" s="30" t="s">
        <v>1114</v>
      </c>
      <c r="B416" s="31" t="s">
        <v>942</v>
      </c>
      <c r="C416" s="31" t="s">
        <v>1115</v>
      </c>
      <c r="D416" s="15" t="s">
        <v>1116</v>
      </c>
      <c r="E416" s="15" t="s">
        <v>1219</v>
      </c>
      <c r="F416" s="15" t="s">
        <v>22</v>
      </c>
      <c r="G416" s="30">
        <v>9</v>
      </c>
      <c r="H416" s="31">
        <f t="shared" si="45"/>
        <v>331</v>
      </c>
      <c r="I416" s="31">
        <v>330</v>
      </c>
      <c r="J416" s="32">
        <f t="shared" si="46"/>
        <v>86.84210526315789</v>
      </c>
      <c r="K416" s="31">
        <v>1</v>
      </c>
      <c r="L416" s="32">
        <f t="shared" si="47"/>
        <v>0.30211480362537763</v>
      </c>
      <c r="M416" s="31">
        <v>49</v>
      </c>
      <c r="N416" s="31" t="s">
        <v>1144</v>
      </c>
    </row>
    <row r="417" ht="78">
      <c r="A417" s="30" t="s">
        <v>1137</v>
      </c>
      <c r="B417" s="31" t="s">
        <v>1138</v>
      </c>
      <c r="C417" s="31" t="s">
        <v>1139</v>
      </c>
      <c r="D417" s="15" t="s">
        <v>1140</v>
      </c>
      <c r="E417" s="15" t="s">
        <v>1149</v>
      </c>
      <c r="F417" s="15" t="s">
        <v>22</v>
      </c>
      <c r="G417" s="30">
        <v>2</v>
      </c>
      <c r="H417" s="31">
        <f t="shared" si="45"/>
        <v>163</v>
      </c>
      <c r="I417" s="31">
        <v>163</v>
      </c>
      <c r="J417" s="32">
        <f t="shared" si="46"/>
        <v>76.525821596244128</v>
      </c>
      <c r="K417" s="31">
        <v>0</v>
      </c>
      <c r="L417" s="32">
        <f t="shared" si="47"/>
        <v>0</v>
      </c>
      <c r="M417" s="31">
        <v>50</v>
      </c>
      <c r="N417" s="31" t="s">
        <v>1144</v>
      </c>
    </row>
    <row r="418" ht="78">
      <c r="A418" s="30" t="s">
        <v>1117</v>
      </c>
      <c r="B418" s="31" t="s">
        <v>243</v>
      </c>
      <c r="C418" s="31" t="s">
        <v>1118</v>
      </c>
      <c r="D418" s="15" t="s">
        <v>1119</v>
      </c>
      <c r="E418" s="15" t="s">
        <v>21</v>
      </c>
      <c r="F418" s="15" t="s">
        <v>22</v>
      </c>
      <c r="G418" s="30">
        <v>2</v>
      </c>
      <c r="H418" s="31">
        <f t="shared" ref="H418:H422" si="48">I418+K418</f>
        <v>665</v>
      </c>
      <c r="I418" s="31">
        <v>665</v>
      </c>
      <c r="J418" s="32">
        <f t="shared" ref="J418:J422" si="49">I418*100/(H418+M418)</f>
        <v>92.10526315789474</v>
      </c>
      <c r="K418" s="31">
        <v>0</v>
      </c>
      <c r="L418" s="32">
        <f t="shared" ref="L418:L422" si="50">K418*100/H418</f>
        <v>0</v>
      </c>
      <c r="M418" s="31">
        <v>57</v>
      </c>
      <c r="N418" s="31" t="s">
        <v>1144</v>
      </c>
    </row>
    <row r="419" ht="78">
      <c r="A419" s="30" t="s">
        <v>1124</v>
      </c>
      <c r="B419" s="31" t="s">
        <v>400</v>
      </c>
      <c r="C419" s="31" t="s">
        <v>672</v>
      </c>
      <c r="D419" s="15" t="s">
        <v>1125</v>
      </c>
      <c r="E419" s="15" t="s">
        <v>21</v>
      </c>
      <c r="F419" s="15" t="s">
        <v>22</v>
      </c>
      <c r="G419" s="30">
        <v>10</v>
      </c>
      <c r="H419" s="31">
        <f t="shared" si="48"/>
        <v>472</v>
      </c>
      <c r="I419" s="31">
        <v>470</v>
      </c>
      <c r="J419" s="32">
        <f t="shared" si="49"/>
        <v>87.850467289719631</v>
      </c>
      <c r="K419" s="31">
        <v>2</v>
      </c>
      <c r="L419" s="32">
        <f t="shared" si="50"/>
        <v>0.42372881355932202</v>
      </c>
      <c r="M419" s="31">
        <v>63</v>
      </c>
      <c r="N419" s="31" t="s">
        <v>1144</v>
      </c>
    </row>
    <row r="420" ht="78">
      <c r="A420" s="30" t="s">
        <v>1129</v>
      </c>
      <c r="B420" s="31" t="s">
        <v>83</v>
      </c>
      <c r="C420" s="31" t="s">
        <v>1130</v>
      </c>
      <c r="D420" s="15" t="s">
        <v>1131</v>
      </c>
      <c r="E420" s="15" t="s">
        <v>21</v>
      </c>
      <c r="F420" s="15" t="s">
        <v>22</v>
      </c>
      <c r="G420" s="30">
        <v>2</v>
      </c>
      <c r="H420" s="31">
        <f t="shared" si="48"/>
        <v>160</v>
      </c>
      <c r="I420" s="31">
        <v>157</v>
      </c>
      <c r="J420" s="32">
        <f t="shared" si="49"/>
        <v>69.777777777777771</v>
      </c>
      <c r="K420" s="31">
        <v>3</v>
      </c>
      <c r="L420" s="32">
        <f t="shared" si="50"/>
        <v>1.875</v>
      </c>
      <c r="M420" s="31">
        <v>65</v>
      </c>
      <c r="N420" s="31" t="s">
        <v>1144</v>
      </c>
    </row>
    <row r="421" ht="78">
      <c r="A421" s="30" t="s">
        <v>1132</v>
      </c>
      <c r="B421" s="31" t="s">
        <v>519</v>
      </c>
      <c r="C421" s="31" t="s">
        <v>578</v>
      </c>
      <c r="D421" s="15" t="s">
        <v>1133</v>
      </c>
      <c r="E421" s="15" t="s">
        <v>21</v>
      </c>
      <c r="F421" s="15" t="s">
        <v>22</v>
      </c>
      <c r="G421" s="30">
        <v>10</v>
      </c>
      <c r="H421" s="31">
        <f t="shared" si="48"/>
        <v>699</v>
      </c>
      <c r="I421" s="31">
        <v>699</v>
      </c>
      <c r="J421" s="32">
        <f t="shared" si="49"/>
        <v>90.193548387096769</v>
      </c>
      <c r="K421" s="31">
        <v>0</v>
      </c>
      <c r="L421" s="32">
        <f t="shared" si="50"/>
        <v>0</v>
      </c>
      <c r="M421" s="31">
        <v>76</v>
      </c>
      <c r="N421" s="31" t="s">
        <v>1144</v>
      </c>
    </row>
    <row r="422" ht="78">
      <c r="A422" s="30" t="s">
        <v>827</v>
      </c>
      <c r="B422" s="31" t="s">
        <v>1134</v>
      </c>
      <c r="C422" s="31" t="s">
        <v>1135</v>
      </c>
      <c r="D422" s="15" t="s">
        <v>1136</v>
      </c>
      <c r="E422" s="15" t="s">
        <v>21</v>
      </c>
      <c r="F422" s="15" t="s">
        <v>22</v>
      </c>
      <c r="G422" s="30">
        <v>9</v>
      </c>
      <c r="H422" s="31">
        <f t="shared" si="48"/>
        <v>424</v>
      </c>
      <c r="I422" s="31">
        <v>423</v>
      </c>
      <c r="J422" s="32">
        <f t="shared" si="49"/>
        <v>82.941176470588232</v>
      </c>
      <c r="K422" s="31">
        <v>1</v>
      </c>
      <c r="L422" s="32">
        <f t="shared" si="50"/>
        <v>0.23584905660377359</v>
      </c>
      <c r="M422" s="31">
        <v>86</v>
      </c>
      <c r="N422" s="31" t="s">
        <v>1144</v>
      </c>
    </row>
    <row r="423" ht="14.25">
      <c r="A423" s="34"/>
    </row>
    <row r="424" ht="14.25">
      <c r="A424" s="34"/>
    </row>
  </sheetData>
  <autoFilter ref="A5:N422">
    <sortState ref="A6:N422">
      <sortCondition ref="A6:A425"/>
    </sortState>
  </autoFilter>
  <mergeCells count="13">
    <mergeCell ref="A1:N1"/>
    <mergeCell ref="A2:A4"/>
    <mergeCell ref="B2:B4"/>
    <mergeCell ref="C2:C4"/>
    <mergeCell ref="D2:D4"/>
    <mergeCell ref="E2:E4"/>
    <mergeCell ref="F2:N2"/>
    <mergeCell ref="F3:F4"/>
    <mergeCell ref="G3:G4"/>
    <mergeCell ref="H3:H4"/>
    <mergeCell ref="I3:L3"/>
    <mergeCell ref="M3:M4"/>
    <mergeCell ref="N3:N4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view="normal" topLeftCell="A73" zoomScale="88" workbookViewId="0">
      <selection activeCell="N74" activeCellId="0" sqref="N74"/>
    </sheetView>
  </sheetViews>
  <sheetFormatPr defaultColWidth="8.6796875" defaultRowHeight="14.25"/>
  <sheetData>
    <row r="1" ht="14.25">
      <c r="H1" s="35" t="s">
        <v>1288</v>
      </c>
    </row>
    <row r="2" ht="202.5">
      <c r="A2" s="36" t="s">
        <v>93</v>
      </c>
      <c r="B2" s="37" t="s">
        <v>94</v>
      </c>
      <c r="C2" s="37" t="s">
        <v>95</v>
      </c>
      <c r="D2" s="38" t="s">
        <v>1142</v>
      </c>
      <c r="E2" s="39" t="s">
        <v>21</v>
      </c>
      <c r="F2" s="39" t="s">
        <v>22</v>
      </c>
      <c r="G2" s="36">
        <v>0</v>
      </c>
      <c r="H2" s="37">
        <f t="shared" ref="H2:H9" si="51">I2+K2</f>
        <v>710</v>
      </c>
      <c r="I2" s="37">
        <v>710</v>
      </c>
      <c r="J2" s="37">
        <f t="shared" ref="J2:J9" si="52">I2*100/(H2+M2)</f>
        <v>100</v>
      </c>
      <c r="K2" s="37">
        <v>0</v>
      </c>
      <c r="L2" s="37">
        <f t="shared" ref="L2:L9" si="53">K2*100/H2</f>
        <v>0</v>
      </c>
      <c r="M2" s="37">
        <v>0</v>
      </c>
      <c r="N2" s="37"/>
    </row>
    <row r="3" ht="202.5">
      <c r="A3" s="36" t="s">
        <v>98</v>
      </c>
      <c r="B3" s="37" t="s">
        <v>99</v>
      </c>
      <c r="C3" s="37" t="s">
        <v>100</v>
      </c>
      <c r="D3" s="39" t="s">
        <v>101</v>
      </c>
      <c r="E3" s="39" t="s">
        <v>21</v>
      </c>
      <c r="F3" s="39" t="s">
        <v>22</v>
      </c>
      <c r="G3" s="36">
        <v>0</v>
      </c>
      <c r="H3" s="37">
        <f t="shared" si="51"/>
        <v>325</v>
      </c>
      <c r="I3" s="37">
        <v>325</v>
      </c>
      <c r="J3" s="37">
        <f t="shared" si="52"/>
        <v>100</v>
      </c>
      <c r="K3" s="37">
        <v>0</v>
      </c>
      <c r="L3" s="37">
        <f t="shared" si="53"/>
        <v>0</v>
      </c>
      <c r="M3" s="37">
        <v>0</v>
      </c>
      <c r="N3" s="37"/>
    </row>
    <row r="4" ht="202.5">
      <c r="A4" s="36" t="s">
        <v>171</v>
      </c>
      <c r="B4" s="37" t="s">
        <v>172</v>
      </c>
      <c r="C4" s="37" t="s">
        <v>173</v>
      </c>
      <c r="D4" s="39" t="s">
        <v>174</v>
      </c>
      <c r="E4" s="39" t="s">
        <v>21</v>
      </c>
      <c r="F4" s="39" t="s">
        <v>22</v>
      </c>
      <c r="G4" s="36">
        <v>0</v>
      </c>
      <c r="H4" s="37">
        <f t="shared" si="51"/>
        <v>302</v>
      </c>
      <c r="I4" s="37">
        <v>302</v>
      </c>
      <c r="J4" s="37">
        <f t="shared" si="52"/>
        <v>100</v>
      </c>
      <c r="K4" s="37">
        <v>0</v>
      </c>
      <c r="L4" s="37">
        <f t="shared" si="53"/>
        <v>0</v>
      </c>
      <c r="M4" s="37">
        <v>0</v>
      </c>
      <c r="N4" s="37"/>
    </row>
    <row r="5" ht="202.5">
      <c r="A5" s="36" t="s">
        <v>238</v>
      </c>
      <c r="B5" s="37" t="s">
        <v>239</v>
      </c>
      <c r="C5" s="37" t="s">
        <v>240</v>
      </c>
      <c r="D5" s="39" t="s">
        <v>241</v>
      </c>
      <c r="E5" s="39" t="s">
        <v>21</v>
      </c>
      <c r="F5" s="39" t="s">
        <v>22</v>
      </c>
      <c r="G5" s="36">
        <v>0</v>
      </c>
      <c r="H5" s="37">
        <f t="shared" si="51"/>
        <v>258</v>
      </c>
      <c r="I5" s="37">
        <v>258</v>
      </c>
      <c r="J5" s="37">
        <f t="shared" si="52"/>
        <v>100</v>
      </c>
      <c r="K5" s="37">
        <v>0</v>
      </c>
      <c r="L5" s="37">
        <f t="shared" si="53"/>
        <v>0</v>
      </c>
      <c r="M5" s="37">
        <v>0</v>
      </c>
      <c r="N5" s="37"/>
    </row>
    <row r="6" ht="202.5">
      <c r="A6" s="36" t="s">
        <v>1145</v>
      </c>
      <c r="B6" s="37" t="s">
        <v>583</v>
      </c>
      <c r="C6" s="37" t="s">
        <v>730</v>
      </c>
      <c r="D6" s="40" t="s">
        <v>1146</v>
      </c>
      <c r="E6" s="39" t="s">
        <v>21</v>
      </c>
      <c r="F6" s="39" t="s">
        <v>22</v>
      </c>
      <c r="G6" s="36">
        <v>0</v>
      </c>
      <c r="H6" s="37">
        <f t="shared" si="51"/>
        <v>182</v>
      </c>
      <c r="I6" s="37">
        <v>182</v>
      </c>
      <c r="J6" s="37">
        <f t="shared" si="52"/>
        <v>100</v>
      </c>
      <c r="K6" s="37">
        <v>0</v>
      </c>
      <c r="L6" s="37">
        <f t="shared" si="53"/>
        <v>0</v>
      </c>
      <c r="M6" s="37">
        <v>0</v>
      </c>
      <c r="N6" s="37"/>
    </row>
    <row r="7" ht="202.5">
      <c r="A7" s="36" t="s">
        <v>39</v>
      </c>
      <c r="B7" s="37" t="s">
        <v>40</v>
      </c>
      <c r="C7" s="37" t="s">
        <v>41</v>
      </c>
      <c r="D7" s="39" t="s">
        <v>42</v>
      </c>
      <c r="E7" s="39" t="s">
        <v>21</v>
      </c>
      <c r="F7" s="39" t="s">
        <v>22</v>
      </c>
      <c r="G7" s="36">
        <v>0</v>
      </c>
      <c r="H7" s="37">
        <f t="shared" si="51"/>
        <v>158</v>
      </c>
      <c r="I7" s="37">
        <v>158</v>
      </c>
      <c r="J7" s="37">
        <f t="shared" si="52"/>
        <v>100</v>
      </c>
      <c r="K7" s="37">
        <v>0</v>
      </c>
      <c r="L7" s="37">
        <f t="shared" si="53"/>
        <v>0</v>
      </c>
      <c r="M7" s="37">
        <v>0</v>
      </c>
      <c r="N7" s="37"/>
    </row>
    <row r="8" ht="202.5">
      <c r="A8" s="36" t="s">
        <v>137</v>
      </c>
      <c r="B8" s="37" t="s">
        <v>138</v>
      </c>
      <c r="C8" s="37" t="s">
        <v>112</v>
      </c>
      <c r="D8" s="39" t="s">
        <v>139</v>
      </c>
      <c r="E8" s="39" t="s">
        <v>21</v>
      </c>
      <c r="F8" s="39" t="s">
        <v>22</v>
      </c>
      <c r="G8" s="36">
        <v>0</v>
      </c>
      <c r="H8" s="37">
        <f t="shared" si="51"/>
        <v>150</v>
      </c>
      <c r="I8" s="37">
        <v>150</v>
      </c>
      <c r="J8" s="37">
        <f t="shared" si="52"/>
        <v>100</v>
      </c>
      <c r="K8" s="37">
        <v>0</v>
      </c>
      <c r="L8" s="37">
        <f t="shared" si="53"/>
        <v>0</v>
      </c>
      <c r="M8" s="37">
        <v>0</v>
      </c>
      <c r="N8" s="37"/>
    </row>
    <row r="9" ht="202.5">
      <c r="A9" s="36" t="s">
        <v>114</v>
      </c>
      <c r="B9" s="37" t="s">
        <v>118</v>
      </c>
      <c r="C9" s="37" t="s">
        <v>119</v>
      </c>
      <c r="D9" s="39" t="s">
        <v>120</v>
      </c>
      <c r="E9" s="39" t="s">
        <v>21</v>
      </c>
      <c r="F9" s="39" t="s">
        <v>22</v>
      </c>
      <c r="G9" s="36">
        <v>0</v>
      </c>
      <c r="H9" s="37">
        <f t="shared" si="51"/>
        <v>133</v>
      </c>
      <c r="I9" s="37">
        <v>133</v>
      </c>
      <c r="J9" s="37">
        <f t="shared" si="52"/>
        <v>100</v>
      </c>
      <c r="K9" s="37">
        <v>0</v>
      </c>
      <c r="L9" s="37">
        <f t="shared" si="53"/>
        <v>0</v>
      </c>
      <c r="M9" s="37">
        <v>0</v>
      </c>
      <c r="N9" s="37"/>
    </row>
    <row r="10" ht="202.5">
      <c r="A10" s="36" t="s">
        <v>89</v>
      </c>
      <c r="B10" s="37" t="s">
        <v>90</v>
      </c>
      <c r="C10" s="37" t="s">
        <v>91</v>
      </c>
      <c r="D10" s="39" t="s">
        <v>92</v>
      </c>
      <c r="E10" s="39" t="s">
        <v>21</v>
      </c>
      <c r="F10" s="39" t="s">
        <v>22</v>
      </c>
      <c r="G10" s="36">
        <v>0</v>
      </c>
      <c r="H10" s="37">
        <f t="shared" ref="H10:H73" si="54">I10+K10</f>
        <v>109</v>
      </c>
      <c r="I10" s="37">
        <v>109</v>
      </c>
      <c r="J10" s="37">
        <f t="shared" ref="J10:J73" si="55">I10*100/(H10+M10)</f>
        <v>100</v>
      </c>
      <c r="K10" s="37">
        <v>0</v>
      </c>
      <c r="L10" s="37">
        <f t="shared" ref="L10:L73" si="56">K10*100/H10</f>
        <v>0</v>
      </c>
      <c r="M10" s="37">
        <v>0</v>
      </c>
      <c r="N10" s="37"/>
    </row>
    <row r="11" ht="202.5">
      <c r="A11" s="36" t="s">
        <v>27</v>
      </c>
      <c r="B11" s="37" t="s">
        <v>28</v>
      </c>
      <c r="C11" s="37" t="s">
        <v>29</v>
      </c>
      <c r="D11" s="39" t="s">
        <v>30</v>
      </c>
      <c r="E11" s="39" t="s">
        <v>21</v>
      </c>
      <c r="F11" s="39" t="s">
        <v>22</v>
      </c>
      <c r="G11" s="36">
        <v>0</v>
      </c>
      <c r="H11" s="37">
        <f t="shared" si="54"/>
        <v>101</v>
      </c>
      <c r="I11" s="37">
        <v>101</v>
      </c>
      <c r="J11" s="37">
        <f t="shared" si="55"/>
        <v>100</v>
      </c>
      <c r="K11" s="37">
        <v>0</v>
      </c>
      <c r="L11" s="37">
        <f t="shared" si="56"/>
        <v>0</v>
      </c>
      <c r="M11" s="37">
        <v>0</v>
      </c>
      <c r="N11" s="37"/>
    </row>
    <row r="12" ht="202.5">
      <c r="A12" s="36" t="s">
        <v>1147</v>
      </c>
      <c r="B12" s="37" t="s">
        <v>638</v>
      </c>
      <c r="C12" s="37" t="s">
        <v>216</v>
      </c>
      <c r="D12" s="40" t="s">
        <v>1148</v>
      </c>
      <c r="E12" s="39" t="s">
        <v>21</v>
      </c>
      <c r="F12" s="39" t="s">
        <v>22</v>
      </c>
      <c r="G12" s="36">
        <v>0</v>
      </c>
      <c r="H12" s="37">
        <f t="shared" si="54"/>
        <v>65</v>
      </c>
      <c r="I12" s="37">
        <v>65</v>
      </c>
      <c r="J12" s="37">
        <f t="shared" si="55"/>
        <v>100</v>
      </c>
      <c r="K12" s="37">
        <v>0</v>
      </c>
      <c r="L12" s="37">
        <f t="shared" si="56"/>
        <v>0</v>
      </c>
      <c r="M12" s="37">
        <v>0</v>
      </c>
      <c r="N12" s="37"/>
    </row>
    <row r="13" ht="202.5">
      <c r="A13" s="36" t="s">
        <v>202</v>
      </c>
      <c r="B13" s="37" t="s">
        <v>203</v>
      </c>
      <c r="C13" s="37" t="s">
        <v>204</v>
      </c>
      <c r="D13" s="39" t="s">
        <v>205</v>
      </c>
      <c r="E13" s="39" t="s">
        <v>21</v>
      </c>
      <c r="F13" s="39" t="s">
        <v>22</v>
      </c>
      <c r="G13" s="36">
        <v>0</v>
      </c>
      <c r="H13" s="37">
        <f t="shared" si="54"/>
        <v>61</v>
      </c>
      <c r="I13" s="37">
        <v>61</v>
      </c>
      <c r="J13" s="37">
        <f t="shared" si="55"/>
        <v>100</v>
      </c>
      <c r="K13" s="37">
        <v>0</v>
      </c>
      <c r="L13" s="37">
        <f t="shared" si="56"/>
        <v>0</v>
      </c>
      <c r="M13" s="37">
        <v>0</v>
      </c>
      <c r="N13" s="37"/>
    </row>
    <row r="14" ht="202.5">
      <c r="A14" s="36" t="s">
        <v>253</v>
      </c>
      <c r="B14" s="37" t="s">
        <v>254</v>
      </c>
      <c r="C14" s="37" t="s">
        <v>255</v>
      </c>
      <c r="D14" s="39" t="s">
        <v>256</v>
      </c>
      <c r="E14" s="39" t="s">
        <v>21</v>
      </c>
      <c r="F14" s="39" t="s">
        <v>22</v>
      </c>
      <c r="G14" s="36">
        <v>0</v>
      </c>
      <c r="H14" s="37">
        <f t="shared" si="54"/>
        <v>61</v>
      </c>
      <c r="I14" s="37">
        <v>61</v>
      </c>
      <c r="J14" s="37">
        <f t="shared" si="55"/>
        <v>100</v>
      </c>
      <c r="K14" s="37">
        <v>0</v>
      </c>
      <c r="L14" s="37">
        <f t="shared" si="56"/>
        <v>0</v>
      </c>
      <c r="M14" s="37">
        <v>0</v>
      </c>
      <c r="N14" s="37"/>
    </row>
    <row r="15" ht="202.5">
      <c r="A15" s="36" t="s">
        <v>72</v>
      </c>
      <c r="B15" s="37" t="s">
        <v>73</v>
      </c>
      <c r="C15" s="37" t="s">
        <v>74</v>
      </c>
      <c r="D15" s="39" t="s">
        <v>75</v>
      </c>
      <c r="E15" s="39" t="s">
        <v>21</v>
      </c>
      <c r="F15" s="39" t="s">
        <v>22</v>
      </c>
      <c r="G15" s="36">
        <v>0</v>
      </c>
      <c r="H15" s="37">
        <f t="shared" si="54"/>
        <v>59</v>
      </c>
      <c r="I15" s="37">
        <v>59</v>
      </c>
      <c r="J15" s="37">
        <f t="shared" si="55"/>
        <v>100</v>
      </c>
      <c r="K15" s="37">
        <v>0</v>
      </c>
      <c r="L15" s="37">
        <f t="shared" si="56"/>
        <v>0</v>
      </c>
      <c r="M15" s="37">
        <v>0</v>
      </c>
      <c r="N15" s="37"/>
    </row>
    <row r="16" ht="202.5">
      <c r="A16" s="36" t="s">
        <v>17</v>
      </c>
      <c r="B16" s="37" t="s">
        <v>18</v>
      </c>
      <c r="C16" s="37" t="s">
        <v>19</v>
      </c>
      <c r="D16" s="39" t="s">
        <v>20</v>
      </c>
      <c r="E16" s="39" t="s">
        <v>21</v>
      </c>
      <c r="F16" s="39" t="s">
        <v>22</v>
      </c>
      <c r="G16" s="36">
        <v>0</v>
      </c>
      <c r="H16" s="37">
        <f t="shared" si="54"/>
        <v>54</v>
      </c>
      <c r="I16" s="37">
        <v>54</v>
      </c>
      <c r="J16" s="37">
        <f t="shared" si="55"/>
        <v>100</v>
      </c>
      <c r="K16" s="37">
        <v>0</v>
      </c>
      <c r="L16" s="37">
        <f t="shared" si="56"/>
        <v>0</v>
      </c>
      <c r="M16" s="37">
        <v>0</v>
      </c>
      <c r="N16" s="37"/>
    </row>
    <row r="17" ht="202.5">
      <c r="A17" s="36" t="s">
        <v>261</v>
      </c>
      <c r="B17" s="37" t="s">
        <v>141</v>
      </c>
      <c r="C17" s="37" t="s">
        <v>262</v>
      </c>
      <c r="D17" s="39" t="s">
        <v>263</v>
      </c>
      <c r="E17" s="39" t="s">
        <v>21</v>
      </c>
      <c r="F17" s="39" t="s">
        <v>22</v>
      </c>
      <c r="G17" s="36">
        <v>0</v>
      </c>
      <c r="H17" s="37">
        <f t="shared" si="54"/>
        <v>51</v>
      </c>
      <c r="I17" s="37">
        <v>51</v>
      </c>
      <c r="J17" s="37">
        <f t="shared" si="55"/>
        <v>100</v>
      </c>
      <c r="K17" s="37">
        <v>0</v>
      </c>
      <c r="L17" s="37">
        <f t="shared" si="56"/>
        <v>0</v>
      </c>
      <c r="M17" s="37">
        <v>0</v>
      </c>
      <c r="N17" s="37"/>
    </row>
    <row r="18" ht="202.5">
      <c r="A18" s="36" t="s">
        <v>159</v>
      </c>
      <c r="B18" s="37" t="s">
        <v>160</v>
      </c>
      <c r="C18" s="37" t="s">
        <v>161</v>
      </c>
      <c r="D18" s="39" t="s">
        <v>162</v>
      </c>
      <c r="E18" s="39" t="s">
        <v>21</v>
      </c>
      <c r="F18" s="39" t="s">
        <v>22</v>
      </c>
      <c r="G18" s="36">
        <v>0</v>
      </c>
      <c r="H18" s="37">
        <f t="shared" si="54"/>
        <v>49</v>
      </c>
      <c r="I18" s="37">
        <v>49</v>
      </c>
      <c r="J18" s="37">
        <f t="shared" si="55"/>
        <v>100</v>
      </c>
      <c r="K18" s="37">
        <v>0</v>
      </c>
      <c r="L18" s="37">
        <f t="shared" si="56"/>
        <v>0</v>
      </c>
      <c r="M18" s="37">
        <v>0</v>
      </c>
      <c r="N18" s="37"/>
    </row>
    <row r="19" ht="202.5">
      <c r="A19" s="36" t="s">
        <v>188</v>
      </c>
      <c r="B19" s="37" t="s">
        <v>189</v>
      </c>
      <c r="C19" s="37" t="s">
        <v>122</v>
      </c>
      <c r="D19" s="39" t="s">
        <v>190</v>
      </c>
      <c r="E19" s="39" t="s">
        <v>21</v>
      </c>
      <c r="F19" s="39" t="s">
        <v>22</v>
      </c>
      <c r="G19" s="36">
        <v>0</v>
      </c>
      <c r="H19" s="37">
        <f t="shared" si="54"/>
        <v>49</v>
      </c>
      <c r="I19" s="37">
        <v>49</v>
      </c>
      <c r="J19" s="37">
        <f t="shared" si="55"/>
        <v>100</v>
      </c>
      <c r="K19" s="37">
        <v>0</v>
      </c>
      <c r="L19" s="37">
        <f t="shared" si="56"/>
        <v>0</v>
      </c>
      <c r="M19" s="37">
        <v>0</v>
      </c>
      <c r="N19" s="37"/>
    </row>
    <row r="20" ht="202.5">
      <c r="A20" s="36" t="s">
        <v>257</v>
      </c>
      <c r="B20" s="37" t="s">
        <v>164</v>
      </c>
      <c r="C20" s="37" t="s">
        <v>259</v>
      </c>
      <c r="D20" s="39" t="s">
        <v>260</v>
      </c>
      <c r="E20" s="39" t="s">
        <v>21</v>
      </c>
      <c r="F20" s="39" t="s">
        <v>22</v>
      </c>
      <c r="G20" s="36">
        <v>0</v>
      </c>
      <c r="H20" s="37">
        <f t="shared" si="54"/>
        <v>47</v>
      </c>
      <c r="I20" s="37">
        <v>47</v>
      </c>
      <c r="J20" s="37">
        <f t="shared" si="55"/>
        <v>100</v>
      </c>
      <c r="K20" s="37">
        <v>0</v>
      </c>
      <c r="L20" s="37">
        <f t="shared" si="56"/>
        <v>0</v>
      </c>
      <c r="M20" s="37">
        <v>0</v>
      </c>
      <c r="N20" s="37"/>
    </row>
    <row r="21" ht="202.5">
      <c r="A21" s="36" t="s">
        <v>131</v>
      </c>
      <c r="B21" s="37" t="s">
        <v>73</v>
      </c>
      <c r="C21" s="37" t="s">
        <v>122</v>
      </c>
      <c r="D21" s="39" t="s">
        <v>132</v>
      </c>
      <c r="E21" s="39" t="s">
        <v>21</v>
      </c>
      <c r="F21" s="39" t="s">
        <v>22</v>
      </c>
      <c r="G21" s="36">
        <v>0</v>
      </c>
      <c r="H21" s="37">
        <f t="shared" si="54"/>
        <v>45</v>
      </c>
      <c r="I21" s="37">
        <v>45</v>
      </c>
      <c r="J21" s="37">
        <f t="shared" si="55"/>
        <v>100</v>
      </c>
      <c r="K21" s="37">
        <v>0</v>
      </c>
      <c r="L21" s="37">
        <f t="shared" si="56"/>
        <v>0</v>
      </c>
      <c r="M21" s="37">
        <v>0</v>
      </c>
      <c r="N21" s="37"/>
    </row>
    <row r="22" ht="202.5">
      <c r="A22" s="36" t="s">
        <v>47</v>
      </c>
      <c r="B22" s="37" t="s">
        <v>48</v>
      </c>
      <c r="C22" s="37" t="s">
        <v>49</v>
      </c>
      <c r="D22" s="39" t="s">
        <v>50</v>
      </c>
      <c r="E22" s="39" t="s">
        <v>21</v>
      </c>
      <c r="F22" s="39" t="s">
        <v>22</v>
      </c>
      <c r="G22" s="36">
        <v>0</v>
      </c>
      <c r="H22" s="37">
        <f t="shared" si="54"/>
        <v>44</v>
      </c>
      <c r="I22" s="37">
        <v>44</v>
      </c>
      <c r="J22" s="37">
        <f t="shared" si="55"/>
        <v>100</v>
      </c>
      <c r="K22" s="37">
        <v>0</v>
      </c>
      <c r="L22" s="37">
        <f t="shared" si="56"/>
        <v>0</v>
      </c>
      <c r="M22" s="37">
        <v>0</v>
      </c>
      <c r="N22" s="37"/>
    </row>
    <row r="23" ht="202.5">
      <c r="A23" s="36" t="s">
        <v>156</v>
      </c>
      <c r="B23" s="37" t="s">
        <v>157</v>
      </c>
      <c r="C23" s="37" t="s">
        <v>53</v>
      </c>
      <c r="D23" s="39" t="s">
        <v>158</v>
      </c>
      <c r="E23" s="39" t="s">
        <v>21</v>
      </c>
      <c r="F23" s="39" t="s">
        <v>22</v>
      </c>
      <c r="G23" s="36">
        <v>0</v>
      </c>
      <c r="H23" s="37">
        <f t="shared" si="54"/>
        <v>44</v>
      </c>
      <c r="I23" s="37">
        <v>44</v>
      </c>
      <c r="J23" s="37">
        <f t="shared" si="55"/>
        <v>100</v>
      </c>
      <c r="K23" s="37">
        <v>0</v>
      </c>
      <c r="L23" s="37">
        <f t="shared" si="56"/>
        <v>0</v>
      </c>
      <c r="M23" s="37">
        <v>0</v>
      </c>
      <c r="N23" s="37"/>
    </row>
    <row r="24" ht="202.5">
      <c r="A24" s="36" t="s">
        <v>86</v>
      </c>
      <c r="B24" s="37" t="s">
        <v>87</v>
      </c>
      <c r="C24" s="37" t="s">
        <v>74</v>
      </c>
      <c r="D24" s="39" t="s">
        <v>88</v>
      </c>
      <c r="E24" s="39" t="s">
        <v>21</v>
      </c>
      <c r="F24" s="39" t="s">
        <v>22</v>
      </c>
      <c r="G24" s="36">
        <v>0</v>
      </c>
      <c r="H24" s="37">
        <f t="shared" si="54"/>
        <v>41</v>
      </c>
      <c r="I24" s="37">
        <v>41</v>
      </c>
      <c r="J24" s="37">
        <f t="shared" si="55"/>
        <v>100</v>
      </c>
      <c r="K24" s="37">
        <v>0</v>
      </c>
      <c r="L24" s="37">
        <f t="shared" si="56"/>
        <v>0</v>
      </c>
      <c r="M24" s="37">
        <v>0</v>
      </c>
      <c r="N24" s="37"/>
    </row>
    <row r="25" ht="202.5">
      <c r="A25" s="36" t="s">
        <v>35</v>
      </c>
      <c r="B25" s="37" t="s">
        <v>36</v>
      </c>
      <c r="C25" s="37" t="s">
        <v>37</v>
      </c>
      <c r="D25" s="39" t="s">
        <v>38</v>
      </c>
      <c r="E25" s="39" t="s">
        <v>21</v>
      </c>
      <c r="F25" s="39" t="s">
        <v>22</v>
      </c>
      <c r="G25" s="36">
        <v>0</v>
      </c>
      <c r="H25" s="37">
        <f t="shared" si="54"/>
        <v>39</v>
      </c>
      <c r="I25" s="37">
        <v>39</v>
      </c>
      <c r="J25" s="37">
        <f t="shared" si="55"/>
        <v>100</v>
      </c>
      <c r="K25" s="37">
        <v>0</v>
      </c>
      <c r="L25" s="37">
        <f t="shared" si="56"/>
        <v>0</v>
      </c>
      <c r="M25" s="37">
        <v>0</v>
      </c>
      <c r="N25" s="37"/>
    </row>
    <row r="26" ht="202.5">
      <c r="A26" s="36" t="s">
        <v>242</v>
      </c>
      <c r="B26" s="37" t="s">
        <v>243</v>
      </c>
      <c r="C26" s="37" t="s">
        <v>244</v>
      </c>
      <c r="D26" s="39" t="s">
        <v>245</v>
      </c>
      <c r="E26" s="39" t="s">
        <v>21</v>
      </c>
      <c r="F26" s="39" t="s">
        <v>22</v>
      </c>
      <c r="G26" s="36">
        <v>0</v>
      </c>
      <c r="H26" s="37">
        <f t="shared" si="54"/>
        <v>39</v>
      </c>
      <c r="I26" s="37">
        <v>39</v>
      </c>
      <c r="J26" s="37">
        <f t="shared" si="55"/>
        <v>100</v>
      </c>
      <c r="K26" s="37">
        <v>0</v>
      </c>
      <c r="L26" s="37">
        <f t="shared" si="56"/>
        <v>0</v>
      </c>
      <c r="M26" s="37">
        <v>0</v>
      </c>
      <c r="N26" s="37"/>
    </row>
    <row r="27" ht="202.5">
      <c r="A27" s="36" t="s">
        <v>198</v>
      </c>
      <c r="B27" s="37" t="s">
        <v>199</v>
      </c>
      <c r="C27" s="37" t="s">
        <v>200</v>
      </c>
      <c r="D27" s="39" t="s">
        <v>916</v>
      </c>
      <c r="E27" s="39" t="s">
        <v>21</v>
      </c>
      <c r="F27" s="39" t="s">
        <v>22</v>
      </c>
      <c r="G27" s="36">
        <v>0</v>
      </c>
      <c r="H27" s="37">
        <f t="shared" si="54"/>
        <v>36</v>
      </c>
      <c r="I27" s="37">
        <v>36</v>
      </c>
      <c r="J27" s="37">
        <f t="shared" si="55"/>
        <v>100</v>
      </c>
      <c r="K27" s="37">
        <v>0</v>
      </c>
      <c r="L27" s="37">
        <f t="shared" si="56"/>
        <v>0</v>
      </c>
      <c r="M27" s="37">
        <v>0</v>
      </c>
      <c r="N27" s="37"/>
    </row>
    <row r="28" ht="202.5">
      <c r="A28" s="36" t="s">
        <v>214</v>
      </c>
      <c r="B28" s="37" t="s">
        <v>215</v>
      </c>
      <c r="C28" s="37" t="s">
        <v>216</v>
      </c>
      <c r="D28" s="39" t="s">
        <v>217</v>
      </c>
      <c r="E28" s="39" t="s">
        <v>21</v>
      </c>
      <c r="F28" s="39" t="s">
        <v>22</v>
      </c>
      <c r="G28" s="36">
        <v>0</v>
      </c>
      <c r="H28" s="37">
        <f t="shared" si="54"/>
        <v>36</v>
      </c>
      <c r="I28" s="37">
        <v>36</v>
      </c>
      <c r="J28" s="37">
        <f t="shared" si="55"/>
        <v>100</v>
      </c>
      <c r="K28" s="37">
        <v>0</v>
      </c>
      <c r="L28" s="37">
        <f t="shared" si="56"/>
        <v>0</v>
      </c>
      <c r="M28" s="37">
        <v>0</v>
      </c>
      <c r="N28" s="37"/>
    </row>
    <row r="29" ht="202.5">
      <c r="A29" s="36" t="s">
        <v>218</v>
      </c>
      <c r="B29" s="37" t="s">
        <v>219</v>
      </c>
      <c r="C29" s="37" t="s">
        <v>216</v>
      </c>
      <c r="D29" s="39" t="s">
        <v>220</v>
      </c>
      <c r="E29" s="39" t="s">
        <v>21</v>
      </c>
      <c r="F29" s="39" t="s">
        <v>22</v>
      </c>
      <c r="G29" s="36">
        <v>0</v>
      </c>
      <c r="H29" s="37">
        <f t="shared" si="54"/>
        <v>31</v>
      </c>
      <c r="I29" s="37">
        <v>31</v>
      </c>
      <c r="J29" s="37">
        <f t="shared" si="55"/>
        <v>100</v>
      </c>
      <c r="K29" s="37">
        <v>0</v>
      </c>
      <c r="L29" s="37">
        <f t="shared" si="56"/>
        <v>0</v>
      </c>
      <c r="M29" s="37">
        <v>0</v>
      </c>
      <c r="N29" s="37"/>
    </row>
    <row r="30" ht="202.5">
      <c r="A30" s="36" t="s">
        <v>1150</v>
      </c>
      <c r="B30" s="37" t="s">
        <v>571</v>
      </c>
      <c r="C30" s="37" t="s">
        <v>485</v>
      </c>
      <c r="D30" s="40" t="s">
        <v>1151</v>
      </c>
      <c r="E30" s="39" t="s">
        <v>21</v>
      </c>
      <c r="F30" s="39" t="s">
        <v>22</v>
      </c>
      <c r="G30" s="36">
        <v>0</v>
      </c>
      <c r="H30" s="37">
        <f t="shared" si="54"/>
        <v>28</v>
      </c>
      <c r="I30" s="37">
        <v>28</v>
      </c>
      <c r="J30" s="37">
        <f t="shared" si="55"/>
        <v>100</v>
      </c>
      <c r="K30" s="37">
        <v>0</v>
      </c>
      <c r="L30" s="37">
        <f t="shared" si="56"/>
        <v>0</v>
      </c>
      <c r="M30" s="37">
        <v>0</v>
      </c>
      <c r="N30" s="37"/>
    </row>
    <row r="31" ht="202.5">
      <c r="A31" s="36" t="s">
        <v>250</v>
      </c>
      <c r="B31" s="37" t="s">
        <v>251</v>
      </c>
      <c r="C31" s="37" t="s">
        <v>216</v>
      </c>
      <c r="D31" s="39" t="s">
        <v>252</v>
      </c>
      <c r="E31" s="39" t="s">
        <v>21</v>
      </c>
      <c r="F31" s="39" t="s">
        <v>22</v>
      </c>
      <c r="G31" s="36">
        <v>0</v>
      </c>
      <c r="H31" s="37">
        <f t="shared" si="54"/>
        <v>26</v>
      </c>
      <c r="I31" s="37">
        <v>26</v>
      </c>
      <c r="J31" s="37">
        <f t="shared" si="55"/>
        <v>100</v>
      </c>
      <c r="K31" s="37">
        <v>0</v>
      </c>
      <c r="L31" s="37">
        <f t="shared" si="56"/>
        <v>0</v>
      </c>
      <c r="M31" s="37">
        <v>0</v>
      </c>
      <c r="N31" s="37"/>
    </row>
    <row r="32" ht="202.5">
      <c r="A32" s="36" t="s">
        <v>769</v>
      </c>
      <c r="B32" s="37" t="s">
        <v>48</v>
      </c>
      <c r="C32" s="37" t="s">
        <v>1152</v>
      </c>
      <c r="D32" s="39" t="s">
        <v>772</v>
      </c>
      <c r="E32" s="39" t="s">
        <v>21</v>
      </c>
      <c r="F32" s="39" t="s">
        <v>22</v>
      </c>
      <c r="G32" s="36">
        <v>0</v>
      </c>
      <c r="H32" s="37">
        <f t="shared" si="54"/>
        <v>22</v>
      </c>
      <c r="I32" s="37">
        <v>22</v>
      </c>
      <c r="J32" s="37">
        <f t="shared" si="55"/>
        <v>100</v>
      </c>
      <c r="K32" s="37">
        <v>0</v>
      </c>
      <c r="L32" s="37">
        <f t="shared" si="56"/>
        <v>0</v>
      </c>
      <c r="M32" s="37">
        <v>0</v>
      </c>
      <c r="N32" s="37"/>
    </row>
    <row r="33" ht="202.5">
      <c r="A33" s="36" t="s">
        <v>80</v>
      </c>
      <c r="B33" s="37" t="s">
        <v>73</v>
      </c>
      <c r="C33" s="37" t="s">
        <v>49</v>
      </c>
      <c r="D33" s="39" t="s">
        <v>81</v>
      </c>
      <c r="E33" s="39" t="s">
        <v>21</v>
      </c>
      <c r="F33" s="39" t="s">
        <v>22</v>
      </c>
      <c r="G33" s="36">
        <v>0</v>
      </c>
      <c r="H33" s="37">
        <f t="shared" si="54"/>
        <v>22</v>
      </c>
      <c r="I33" s="37">
        <v>22</v>
      </c>
      <c r="J33" s="37">
        <f t="shared" si="55"/>
        <v>100</v>
      </c>
      <c r="K33" s="37">
        <v>0</v>
      </c>
      <c r="L33" s="37">
        <f t="shared" si="56"/>
        <v>0</v>
      </c>
      <c r="M33" s="37">
        <v>0</v>
      </c>
      <c r="N33" s="37"/>
    </row>
    <row r="34" ht="202.5">
      <c r="A34" s="36" t="s">
        <v>183</v>
      </c>
      <c r="B34" s="37" t="s">
        <v>184</v>
      </c>
      <c r="C34" s="37" t="s">
        <v>122</v>
      </c>
      <c r="D34" s="41">
        <v>21793</v>
      </c>
      <c r="E34" s="39" t="s">
        <v>21</v>
      </c>
      <c r="F34" s="39" t="s">
        <v>22</v>
      </c>
      <c r="G34" s="36">
        <v>0</v>
      </c>
      <c r="H34" s="37">
        <f t="shared" si="54"/>
        <v>22</v>
      </c>
      <c r="I34" s="37">
        <v>22</v>
      </c>
      <c r="J34" s="37">
        <f t="shared" si="55"/>
        <v>100</v>
      </c>
      <c r="K34" s="37">
        <v>0</v>
      </c>
      <c r="L34" s="37">
        <f t="shared" si="56"/>
        <v>0</v>
      </c>
      <c r="M34" s="37">
        <v>0</v>
      </c>
      <c r="N34" s="37"/>
    </row>
    <row r="35" ht="202.5">
      <c r="A35" s="36" t="s">
        <v>56</v>
      </c>
      <c r="B35" s="37" t="s">
        <v>57</v>
      </c>
      <c r="C35" s="37" t="s">
        <v>58</v>
      </c>
      <c r="D35" s="39" t="s">
        <v>59</v>
      </c>
      <c r="E35" s="39" t="s">
        <v>21</v>
      </c>
      <c r="F35" s="39" t="s">
        <v>22</v>
      </c>
      <c r="G35" s="36">
        <v>0</v>
      </c>
      <c r="H35" s="37">
        <f t="shared" si="54"/>
        <v>21</v>
      </c>
      <c r="I35" s="37">
        <v>21</v>
      </c>
      <c r="J35" s="37">
        <f t="shared" si="55"/>
        <v>100</v>
      </c>
      <c r="K35" s="37">
        <v>0</v>
      </c>
      <c r="L35" s="37">
        <f t="shared" si="56"/>
        <v>0</v>
      </c>
      <c r="M35" s="37">
        <v>0</v>
      </c>
      <c r="N35" s="37"/>
    </row>
    <row r="36" ht="202.5">
      <c r="A36" s="36" t="s">
        <v>1153</v>
      </c>
      <c r="B36" s="37" t="s">
        <v>305</v>
      </c>
      <c r="C36" s="37" t="s">
        <v>1154</v>
      </c>
      <c r="D36" s="40" t="s">
        <v>1155</v>
      </c>
      <c r="E36" s="39" t="s">
        <v>21</v>
      </c>
      <c r="F36" s="39" t="s">
        <v>22</v>
      </c>
      <c r="G36" s="36">
        <v>0</v>
      </c>
      <c r="H36" s="37">
        <f t="shared" si="54"/>
        <v>21</v>
      </c>
      <c r="I36" s="37">
        <v>21</v>
      </c>
      <c r="J36" s="37">
        <f t="shared" si="55"/>
        <v>100</v>
      </c>
      <c r="K36" s="37">
        <v>0</v>
      </c>
      <c r="L36" s="37">
        <f t="shared" si="56"/>
        <v>0</v>
      </c>
      <c r="M36" s="37">
        <v>0</v>
      </c>
      <c r="N36" s="37"/>
    </row>
    <row r="37" ht="202.5">
      <c r="A37" s="36" t="s">
        <v>102</v>
      </c>
      <c r="B37" s="37" t="s">
        <v>103</v>
      </c>
      <c r="C37" s="37" t="s">
        <v>104</v>
      </c>
      <c r="D37" s="39" t="s">
        <v>105</v>
      </c>
      <c r="E37" s="39" t="s">
        <v>21</v>
      </c>
      <c r="F37" s="39" t="s">
        <v>22</v>
      </c>
      <c r="G37" s="36">
        <v>0</v>
      </c>
      <c r="H37" s="37">
        <f t="shared" si="54"/>
        <v>20</v>
      </c>
      <c r="I37" s="37">
        <v>20</v>
      </c>
      <c r="J37" s="37">
        <f t="shared" si="55"/>
        <v>100</v>
      </c>
      <c r="K37" s="37">
        <v>0</v>
      </c>
      <c r="L37" s="37">
        <f t="shared" si="56"/>
        <v>0</v>
      </c>
      <c r="M37" s="37">
        <v>0</v>
      </c>
      <c r="N37" s="37"/>
    </row>
    <row r="38" ht="202.5">
      <c r="A38" s="36" t="s">
        <v>1156</v>
      </c>
      <c r="B38" s="37" t="s">
        <v>488</v>
      </c>
      <c r="C38" s="37" t="s">
        <v>181</v>
      </c>
      <c r="D38" s="40" t="s">
        <v>1157</v>
      </c>
      <c r="E38" s="39" t="s">
        <v>21</v>
      </c>
      <c r="F38" s="39" t="s">
        <v>22</v>
      </c>
      <c r="G38" s="36">
        <v>0</v>
      </c>
      <c r="H38" s="37">
        <f t="shared" si="54"/>
        <v>20</v>
      </c>
      <c r="I38" s="37">
        <v>20</v>
      </c>
      <c r="J38" s="37">
        <f t="shared" si="55"/>
        <v>100</v>
      </c>
      <c r="K38" s="37">
        <v>0</v>
      </c>
      <c r="L38" s="37">
        <f t="shared" si="56"/>
        <v>0</v>
      </c>
      <c r="M38" s="37">
        <v>0</v>
      </c>
      <c r="N38" s="37"/>
    </row>
    <row r="39" ht="202.5">
      <c r="A39" s="36" t="s">
        <v>128</v>
      </c>
      <c r="B39" s="37" t="s">
        <v>18</v>
      </c>
      <c r="C39" s="37" t="s">
        <v>129</v>
      </c>
      <c r="D39" s="39" t="s">
        <v>130</v>
      </c>
      <c r="E39" s="39" t="s">
        <v>21</v>
      </c>
      <c r="F39" s="39" t="s">
        <v>22</v>
      </c>
      <c r="G39" s="36">
        <v>0</v>
      </c>
      <c r="H39" s="37">
        <f t="shared" si="54"/>
        <v>20</v>
      </c>
      <c r="I39" s="37">
        <v>20</v>
      </c>
      <c r="J39" s="37">
        <f t="shared" si="55"/>
        <v>100</v>
      </c>
      <c r="K39" s="37">
        <v>0</v>
      </c>
      <c r="L39" s="37">
        <f t="shared" si="56"/>
        <v>0</v>
      </c>
      <c r="M39" s="37">
        <v>0</v>
      </c>
      <c r="N39" s="37"/>
    </row>
    <row r="40" ht="202.5">
      <c r="A40" s="36" t="s">
        <v>221</v>
      </c>
      <c r="B40" s="37" t="s">
        <v>44</v>
      </c>
      <c r="C40" s="37" t="s">
        <v>112</v>
      </c>
      <c r="D40" s="39" t="s">
        <v>222</v>
      </c>
      <c r="E40" s="39" t="s">
        <v>21</v>
      </c>
      <c r="F40" s="39" t="s">
        <v>22</v>
      </c>
      <c r="G40" s="36">
        <v>0</v>
      </c>
      <c r="H40" s="37">
        <f t="shared" si="54"/>
        <v>20</v>
      </c>
      <c r="I40" s="37">
        <v>20</v>
      </c>
      <c r="J40" s="37">
        <f t="shared" si="55"/>
        <v>100</v>
      </c>
      <c r="K40" s="37">
        <v>0</v>
      </c>
      <c r="L40" s="37">
        <f t="shared" si="56"/>
        <v>0</v>
      </c>
      <c r="M40" s="37">
        <v>0</v>
      </c>
      <c r="N40" s="37"/>
    </row>
    <row r="41" ht="202.5">
      <c r="A41" s="36" t="s">
        <v>226</v>
      </c>
      <c r="B41" s="37" t="s">
        <v>44</v>
      </c>
      <c r="C41" s="37" t="s">
        <v>74</v>
      </c>
      <c r="D41" s="39" t="s">
        <v>227</v>
      </c>
      <c r="E41" s="39" t="s">
        <v>21</v>
      </c>
      <c r="F41" s="39" t="s">
        <v>22</v>
      </c>
      <c r="G41" s="36">
        <v>0</v>
      </c>
      <c r="H41" s="37">
        <f t="shared" si="54"/>
        <v>20</v>
      </c>
      <c r="I41" s="37">
        <v>20</v>
      </c>
      <c r="J41" s="37">
        <f t="shared" si="55"/>
        <v>100</v>
      </c>
      <c r="K41" s="37">
        <v>0</v>
      </c>
      <c r="L41" s="37">
        <f t="shared" si="56"/>
        <v>0</v>
      </c>
      <c r="M41" s="37">
        <v>0</v>
      </c>
      <c r="N41" s="37"/>
    </row>
    <row r="42" ht="202.5">
      <c r="A42" s="36" t="s">
        <v>280</v>
      </c>
      <c r="B42" s="37" t="s">
        <v>281</v>
      </c>
      <c r="C42" s="37" t="s">
        <v>282</v>
      </c>
      <c r="D42" s="39" t="s">
        <v>283</v>
      </c>
      <c r="E42" s="39" t="s">
        <v>21</v>
      </c>
      <c r="F42" s="39" t="s">
        <v>22</v>
      </c>
      <c r="G42" s="36">
        <v>0</v>
      </c>
      <c r="H42" s="37">
        <f t="shared" si="54"/>
        <v>20</v>
      </c>
      <c r="I42" s="37">
        <v>20</v>
      </c>
      <c r="J42" s="37">
        <f t="shared" si="55"/>
        <v>100</v>
      </c>
      <c r="K42" s="37">
        <v>0</v>
      </c>
      <c r="L42" s="37">
        <f t="shared" si="56"/>
        <v>0</v>
      </c>
      <c r="M42" s="37">
        <v>0</v>
      </c>
      <c r="N42" s="37"/>
    </row>
    <row r="43" ht="202.5">
      <c r="A43" s="36" t="s">
        <v>223</v>
      </c>
      <c r="B43" s="37" t="s">
        <v>186</v>
      </c>
      <c r="C43" s="37" t="s">
        <v>224</v>
      </c>
      <c r="D43" s="39" t="s">
        <v>225</v>
      </c>
      <c r="E43" s="39" t="s">
        <v>21</v>
      </c>
      <c r="F43" s="39" t="s">
        <v>22</v>
      </c>
      <c r="G43" s="36">
        <v>0</v>
      </c>
      <c r="H43" s="37">
        <f t="shared" si="54"/>
        <v>19</v>
      </c>
      <c r="I43" s="37">
        <v>19</v>
      </c>
      <c r="J43" s="37">
        <f t="shared" si="55"/>
        <v>100</v>
      </c>
      <c r="K43" s="37">
        <v>0</v>
      </c>
      <c r="L43" s="37">
        <f t="shared" si="56"/>
        <v>0</v>
      </c>
      <c r="M43" s="37">
        <v>0</v>
      </c>
      <c r="N43" s="37"/>
    </row>
    <row r="44" ht="202.5">
      <c r="A44" s="36" t="s">
        <v>1159</v>
      </c>
      <c r="B44" s="37" t="s">
        <v>400</v>
      </c>
      <c r="C44" s="37" t="s">
        <v>112</v>
      </c>
      <c r="D44" s="40" t="s">
        <v>1160</v>
      </c>
      <c r="E44" s="39" t="s">
        <v>21</v>
      </c>
      <c r="F44" s="39" t="s">
        <v>22</v>
      </c>
      <c r="G44" s="36">
        <v>0</v>
      </c>
      <c r="H44" s="37">
        <f t="shared" si="54"/>
        <v>18</v>
      </c>
      <c r="I44" s="37">
        <v>18</v>
      </c>
      <c r="J44" s="37">
        <f t="shared" si="55"/>
        <v>100</v>
      </c>
      <c r="K44" s="37">
        <v>0</v>
      </c>
      <c r="L44" s="37">
        <f t="shared" si="56"/>
        <v>0</v>
      </c>
      <c r="M44" s="37">
        <v>0</v>
      </c>
      <c r="N44" s="37"/>
    </row>
    <row r="45" ht="202.5">
      <c r="A45" s="36" t="s">
        <v>1161</v>
      </c>
      <c r="B45" s="37" t="s">
        <v>1162</v>
      </c>
      <c r="C45" s="37" t="s">
        <v>578</v>
      </c>
      <c r="D45" s="40" t="s">
        <v>1163</v>
      </c>
      <c r="E45" s="39" t="s">
        <v>21</v>
      </c>
      <c r="F45" s="39" t="s">
        <v>22</v>
      </c>
      <c r="G45" s="36">
        <v>0</v>
      </c>
      <c r="H45" s="37">
        <f t="shared" si="54"/>
        <v>18</v>
      </c>
      <c r="I45" s="37">
        <v>18</v>
      </c>
      <c r="J45" s="37">
        <f t="shared" si="55"/>
        <v>100</v>
      </c>
      <c r="K45" s="37">
        <v>0</v>
      </c>
      <c r="L45" s="37">
        <f t="shared" si="56"/>
        <v>0</v>
      </c>
      <c r="M45" s="37">
        <v>0</v>
      </c>
      <c r="N45" s="37"/>
    </row>
    <row r="46" ht="202.5">
      <c r="A46" s="36" t="s">
        <v>238</v>
      </c>
      <c r="B46" s="37" t="s">
        <v>1164</v>
      </c>
      <c r="C46" s="37" t="s">
        <v>255</v>
      </c>
      <c r="D46" s="40" t="s">
        <v>1165</v>
      </c>
      <c r="E46" s="39" t="s">
        <v>21</v>
      </c>
      <c r="F46" s="39" t="s">
        <v>22</v>
      </c>
      <c r="G46" s="36">
        <v>0</v>
      </c>
      <c r="H46" s="37">
        <f t="shared" si="54"/>
        <v>17</v>
      </c>
      <c r="I46" s="37">
        <v>17</v>
      </c>
      <c r="J46" s="37">
        <f t="shared" si="55"/>
        <v>100</v>
      </c>
      <c r="K46" s="37">
        <v>0</v>
      </c>
      <c r="L46" s="37">
        <f t="shared" si="56"/>
        <v>0</v>
      </c>
      <c r="M46" s="37">
        <v>0</v>
      </c>
      <c r="N46" s="37"/>
    </row>
    <row r="47" ht="202.5">
      <c r="A47" s="36" t="s">
        <v>1166</v>
      </c>
      <c r="B47" s="37" t="s">
        <v>1167</v>
      </c>
      <c r="C47" s="37" t="s">
        <v>1168</v>
      </c>
      <c r="D47" s="40" t="s">
        <v>1169</v>
      </c>
      <c r="E47" s="39" t="s">
        <v>21</v>
      </c>
      <c r="F47" s="39" t="s">
        <v>22</v>
      </c>
      <c r="G47" s="36">
        <v>0</v>
      </c>
      <c r="H47" s="37">
        <f t="shared" si="54"/>
        <v>16</v>
      </c>
      <c r="I47" s="37">
        <v>16</v>
      </c>
      <c r="J47" s="37">
        <f t="shared" si="55"/>
        <v>100</v>
      </c>
      <c r="K47" s="37">
        <v>0</v>
      </c>
      <c r="L47" s="37">
        <f t="shared" si="56"/>
        <v>0</v>
      </c>
      <c r="M47" s="37">
        <v>0</v>
      </c>
      <c r="N47" s="37"/>
    </row>
    <row r="48" ht="202.5">
      <c r="A48" s="36" t="s">
        <v>1170</v>
      </c>
      <c r="B48" s="37" t="s">
        <v>1171</v>
      </c>
      <c r="C48" s="37" t="s">
        <v>1172</v>
      </c>
      <c r="D48" s="40" t="s">
        <v>1173</v>
      </c>
      <c r="E48" s="39" t="s">
        <v>21</v>
      </c>
      <c r="F48" s="39" t="s">
        <v>22</v>
      </c>
      <c r="G48" s="36">
        <v>0</v>
      </c>
      <c r="H48" s="37">
        <f t="shared" si="54"/>
        <v>15</v>
      </c>
      <c r="I48" s="37">
        <v>15</v>
      </c>
      <c r="J48" s="37">
        <f t="shared" si="55"/>
        <v>100</v>
      </c>
      <c r="K48" s="37">
        <v>0</v>
      </c>
      <c r="L48" s="37">
        <f t="shared" si="56"/>
        <v>0</v>
      </c>
      <c r="M48" s="37">
        <v>0</v>
      </c>
      <c r="N48" s="37"/>
    </row>
    <row r="49" ht="202.5">
      <c r="A49" s="36" t="s">
        <v>106</v>
      </c>
      <c r="B49" s="37" t="s">
        <v>107</v>
      </c>
      <c r="C49" s="37" t="s">
        <v>108</v>
      </c>
      <c r="D49" s="39" t="s">
        <v>109</v>
      </c>
      <c r="E49" s="39" t="s">
        <v>21</v>
      </c>
      <c r="F49" s="39" t="s">
        <v>22</v>
      </c>
      <c r="G49" s="36">
        <v>0</v>
      </c>
      <c r="H49" s="37">
        <f t="shared" si="54"/>
        <v>15</v>
      </c>
      <c r="I49" s="37">
        <v>15</v>
      </c>
      <c r="J49" s="37">
        <f t="shared" si="55"/>
        <v>100</v>
      </c>
      <c r="K49" s="37">
        <v>0</v>
      </c>
      <c r="L49" s="37">
        <f t="shared" si="56"/>
        <v>0</v>
      </c>
      <c r="M49" s="37">
        <v>0</v>
      </c>
      <c r="N49" s="37"/>
    </row>
    <row r="50" ht="202.5">
      <c r="A50" s="36" t="s">
        <v>194</v>
      </c>
      <c r="B50" s="37" t="s">
        <v>195</v>
      </c>
      <c r="C50" s="37" t="s">
        <v>196</v>
      </c>
      <c r="D50" s="39" t="s">
        <v>197</v>
      </c>
      <c r="E50" s="39" t="s">
        <v>21</v>
      </c>
      <c r="F50" s="39" t="s">
        <v>22</v>
      </c>
      <c r="G50" s="36">
        <v>0</v>
      </c>
      <c r="H50" s="37">
        <f t="shared" si="54"/>
        <v>15</v>
      </c>
      <c r="I50" s="37">
        <v>15</v>
      </c>
      <c r="J50" s="37">
        <f t="shared" si="55"/>
        <v>100</v>
      </c>
      <c r="K50" s="37">
        <v>0</v>
      </c>
      <c r="L50" s="37">
        <f t="shared" si="56"/>
        <v>0</v>
      </c>
      <c r="M50" s="37">
        <v>0</v>
      </c>
      <c r="N50" s="37"/>
    </row>
    <row r="51" ht="202.5">
      <c r="A51" s="36" t="s">
        <v>1174</v>
      </c>
      <c r="B51" s="37" t="s">
        <v>1175</v>
      </c>
      <c r="C51" s="37" t="s">
        <v>112</v>
      </c>
      <c r="D51" s="40" t="s">
        <v>1176</v>
      </c>
      <c r="E51" s="39" t="s">
        <v>21</v>
      </c>
      <c r="F51" s="39" t="s">
        <v>22</v>
      </c>
      <c r="G51" s="36">
        <v>0</v>
      </c>
      <c r="H51" s="37">
        <f t="shared" si="54"/>
        <v>14</v>
      </c>
      <c r="I51" s="37">
        <v>14</v>
      </c>
      <c r="J51" s="37">
        <f t="shared" si="55"/>
        <v>100</v>
      </c>
      <c r="K51" s="37">
        <v>0</v>
      </c>
      <c r="L51" s="37">
        <f t="shared" si="56"/>
        <v>0</v>
      </c>
      <c r="M51" s="37">
        <v>0</v>
      </c>
      <c r="N51" s="37"/>
    </row>
    <row r="52" ht="202.5">
      <c r="A52" s="36" t="s">
        <v>1177</v>
      </c>
      <c r="B52" s="37" t="s">
        <v>602</v>
      </c>
      <c r="C52" s="37" t="s">
        <v>563</v>
      </c>
      <c r="D52" s="40" t="s">
        <v>1178</v>
      </c>
      <c r="E52" s="39" t="s">
        <v>21</v>
      </c>
      <c r="F52" s="39" t="s">
        <v>22</v>
      </c>
      <c r="G52" s="36">
        <v>0</v>
      </c>
      <c r="H52" s="37">
        <f t="shared" si="54"/>
        <v>14</v>
      </c>
      <c r="I52" s="37">
        <v>14</v>
      </c>
      <c r="J52" s="37">
        <f t="shared" si="55"/>
        <v>100</v>
      </c>
      <c r="K52" s="37">
        <v>0</v>
      </c>
      <c r="L52" s="37">
        <f t="shared" si="56"/>
        <v>0</v>
      </c>
      <c r="M52" s="37">
        <v>0</v>
      </c>
      <c r="N52" s="37"/>
    </row>
    <row r="53" ht="202.5">
      <c r="A53" s="36" t="s">
        <v>39</v>
      </c>
      <c r="B53" s="37" t="s">
        <v>168</v>
      </c>
      <c r="C53" s="37" t="s">
        <v>1179</v>
      </c>
      <c r="D53" s="40">
        <v>3669</v>
      </c>
      <c r="E53" s="39" t="s">
        <v>21</v>
      </c>
      <c r="F53" s="39" t="s">
        <v>22</v>
      </c>
      <c r="G53" s="36">
        <v>0</v>
      </c>
      <c r="H53" s="37">
        <f t="shared" si="54"/>
        <v>12</v>
      </c>
      <c r="I53" s="37">
        <v>12</v>
      </c>
      <c r="J53" s="37">
        <f t="shared" si="55"/>
        <v>100</v>
      </c>
      <c r="K53" s="37">
        <v>0</v>
      </c>
      <c r="L53" s="37">
        <f t="shared" si="56"/>
        <v>0</v>
      </c>
      <c r="M53" s="37">
        <v>0</v>
      </c>
      <c r="N53" s="37"/>
    </row>
    <row r="54" ht="202.5">
      <c r="A54" s="36" t="s">
        <v>64</v>
      </c>
      <c r="B54" s="37" t="s">
        <v>65</v>
      </c>
      <c r="C54" s="37" t="s">
        <v>66</v>
      </c>
      <c r="D54" s="39" t="s">
        <v>67</v>
      </c>
      <c r="E54" s="39" t="s">
        <v>21</v>
      </c>
      <c r="F54" s="39" t="s">
        <v>22</v>
      </c>
      <c r="G54" s="36">
        <v>0</v>
      </c>
      <c r="H54" s="37">
        <f t="shared" si="54"/>
        <v>12</v>
      </c>
      <c r="I54" s="37">
        <v>12</v>
      </c>
      <c r="J54" s="37">
        <f t="shared" si="55"/>
        <v>100</v>
      </c>
      <c r="K54" s="37">
        <v>0</v>
      </c>
      <c r="L54" s="37">
        <f t="shared" si="56"/>
        <v>0</v>
      </c>
      <c r="M54" s="37">
        <v>0</v>
      </c>
      <c r="N54" s="37"/>
    </row>
    <row r="55" ht="202.5">
      <c r="A55" s="36" t="s">
        <v>1180</v>
      </c>
      <c r="B55" s="37" t="s">
        <v>1181</v>
      </c>
      <c r="C55" s="37" t="s">
        <v>1182</v>
      </c>
      <c r="D55" s="40" t="s">
        <v>1183</v>
      </c>
      <c r="E55" s="39" t="s">
        <v>21</v>
      </c>
      <c r="F55" s="39" t="s">
        <v>22</v>
      </c>
      <c r="G55" s="36">
        <v>0</v>
      </c>
      <c r="H55" s="37">
        <f t="shared" si="54"/>
        <v>11</v>
      </c>
      <c r="I55" s="37">
        <v>11</v>
      </c>
      <c r="J55" s="37">
        <f t="shared" si="55"/>
        <v>100</v>
      </c>
      <c r="K55" s="37">
        <v>0</v>
      </c>
      <c r="L55" s="37">
        <f t="shared" si="56"/>
        <v>0</v>
      </c>
      <c r="M55" s="37">
        <v>0</v>
      </c>
      <c r="N55" s="37"/>
    </row>
    <row r="56" ht="202.5">
      <c r="A56" s="36" t="s">
        <v>1184</v>
      </c>
      <c r="B56" s="37" t="s">
        <v>276</v>
      </c>
      <c r="C56" s="37" t="s">
        <v>930</v>
      </c>
      <c r="D56" s="40" t="s">
        <v>1185</v>
      </c>
      <c r="E56" s="39" t="s">
        <v>21</v>
      </c>
      <c r="F56" s="39" t="s">
        <v>22</v>
      </c>
      <c r="G56" s="36">
        <v>0</v>
      </c>
      <c r="H56" s="37">
        <f t="shared" si="54"/>
        <v>10</v>
      </c>
      <c r="I56" s="37">
        <v>10</v>
      </c>
      <c r="J56" s="37">
        <f t="shared" si="55"/>
        <v>100</v>
      </c>
      <c r="K56" s="37">
        <v>0</v>
      </c>
      <c r="L56" s="37">
        <f t="shared" si="56"/>
        <v>0</v>
      </c>
      <c r="M56" s="37">
        <v>0</v>
      </c>
      <c r="N56" s="37"/>
    </row>
    <row r="57" ht="202.5">
      <c r="A57" s="36" t="s">
        <v>140</v>
      </c>
      <c r="B57" s="37" t="s">
        <v>141</v>
      </c>
      <c r="C57" s="37" t="s">
        <v>142</v>
      </c>
      <c r="D57" s="39" t="s">
        <v>143</v>
      </c>
      <c r="E57" s="39" t="s">
        <v>21</v>
      </c>
      <c r="F57" s="39" t="s">
        <v>22</v>
      </c>
      <c r="G57" s="36">
        <v>0</v>
      </c>
      <c r="H57" s="37">
        <f t="shared" si="54"/>
        <v>10</v>
      </c>
      <c r="I57" s="37">
        <v>10</v>
      </c>
      <c r="J57" s="37">
        <f t="shared" si="55"/>
        <v>100</v>
      </c>
      <c r="K57" s="37">
        <v>0</v>
      </c>
      <c r="L57" s="37">
        <f t="shared" si="56"/>
        <v>0</v>
      </c>
      <c r="M57" s="37">
        <v>0</v>
      </c>
      <c r="N57" s="37"/>
    </row>
    <row r="58" ht="202.5">
      <c r="A58" s="36" t="s">
        <v>1186</v>
      </c>
      <c r="B58" s="37" t="s">
        <v>44</v>
      </c>
      <c r="C58" s="37" t="s">
        <v>1187</v>
      </c>
      <c r="D58" s="40" t="s">
        <v>1188</v>
      </c>
      <c r="E58" s="39" t="s">
        <v>21</v>
      </c>
      <c r="F58" s="39" t="s">
        <v>22</v>
      </c>
      <c r="G58" s="36">
        <v>0</v>
      </c>
      <c r="H58" s="37">
        <f t="shared" si="54"/>
        <v>10</v>
      </c>
      <c r="I58" s="37">
        <v>10</v>
      </c>
      <c r="J58" s="37">
        <f t="shared" si="55"/>
        <v>100</v>
      </c>
      <c r="K58" s="37">
        <v>0</v>
      </c>
      <c r="L58" s="37">
        <f t="shared" si="56"/>
        <v>0</v>
      </c>
      <c r="M58" s="37">
        <v>0</v>
      </c>
      <c r="N58" s="37"/>
    </row>
    <row r="59" ht="202.5">
      <c r="A59" s="36" t="s">
        <v>232</v>
      </c>
      <c r="B59" s="37" t="s">
        <v>44</v>
      </c>
      <c r="C59" s="37" t="s">
        <v>122</v>
      </c>
      <c r="D59" s="39" t="s">
        <v>233</v>
      </c>
      <c r="E59" s="39" t="s">
        <v>21</v>
      </c>
      <c r="F59" s="39" t="s">
        <v>22</v>
      </c>
      <c r="G59" s="36">
        <v>0</v>
      </c>
      <c r="H59" s="37">
        <f t="shared" si="54"/>
        <v>10</v>
      </c>
      <c r="I59" s="37">
        <v>10</v>
      </c>
      <c r="J59" s="37">
        <f t="shared" si="55"/>
        <v>100</v>
      </c>
      <c r="K59" s="37">
        <v>0</v>
      </c>
      <c r="L59" s="37">
        <f t="shared" si="56"/>
        <v>0</v>
      </c>
      <c r="M59" s="37">
        <v>0</v>
      </c>
      <c r="N59" s="37"/>
    </row>
    <row r="60" ht="202.5">
      <c r="A60" s="36" t="s">
        <v>297</v>
      </c>
      <c r="B60" s="37" t="s">
        <v>298</v>
      </c>
      <c r="C60" s="37" t="s">
        <v>299</v>
      </c>
      <c r="D60" s="39" t="s">
        <v>300</v>
      </c>
      <c r="E60" s="39" t="s">
        <v>21</v>
      </c>
      <c r="F60" s="39" t="s">
        <v>22</v>
      </c>
      <c r="G60" s="36">
        <v>1</v>
      </c>
      <c r="H60" s="37">
        <f t="shared" si="54"/>
        <v>275</v>
      </c>
      <c r="I60" s="37">
        <v>275</v>
      </c>
      <c r="J60" s="37">
        <f t="shared" si="55"/>
        <v>100</v>
      </c>
      <c r="K60" s="37">
        <v>0</v>
      </c>
      <c r="L60" s="37">
        <f t="shared" si="56"/>
        <v>0</v>
      </c>
      <c r="M60" s="37">
        <v>0</v>
      </c>
      <c r="N60" s="37"/>
    </row>
    <row r="61" ht="202.5">
      <c r="A61" s="36" t="s">
        <v>43</v>
      </c>
      <c r="B61" s="37" t="s">
        <v>44</v>
      </c>
      <c r="C61" s="37" t="s">
        <v>45</v>
      </c>
      <c r="D61" s="39" t="s">
        <v>46</v>
      </c>
      <c r="E61" s="39" t="s">
        <v>21</v>
      </c>
      <c r="F61" s="39" t="s">
        <v>22</v>
      </c>
      <c r="G61" s="36">
        <v>1</v>
      </c>
      <c r="H61" s="37">
        <f t="shared" si="54"/>
        <v>120</v>
      </c>
      <c r="I61" s="37">
        <v>120</v>
      </c>
      <c r="J61" s="37">
        <f t="shared" si="55"/>
        <v>100</v>
      </c>
      <c r="K61" s="37">
        <v>0</v>
      </c>
      <c r="L61" s="37">
        <f t="shared" si="56"/>
        <v>0</v>
      </c>
      <c r="M61" s="37">
        <v>0</v>
      </c>
      <c r="N61" s="37"/>
    </row>
    <row r="62" ht="202.5">
      <c r="A62" s="36" t="s">
        <v>133</v>
      </c>
      <c r="B62" s="37" t="s">
        <v>134</v>
      </c>
      <c r="C62" s="37" t="s">
        <v>135</v>
      </c>
      <c r="D62" s="39" t="s">
        <v>136</v>
      </c>
      <c r="E62" s="39" t="s">
        <v>21</v>
      </c>
      <c r="F62" s="39" t="s">
        <v>22</v>
      </c>
      <c r="G62" s="36">
        <v>1</v>
      </c>
      <c r="H62" s="37">
        <f t="shared" si="54"/>
        <v>50</v>
      </c>
      <c r="I62" s="37">
        <v>50</v>
      </c>
      <c r="J62" s="37">
        <f t="shared" si="55"/>
        <v>100</v>
      </c>
      <c r="K62" s="37">
        <v>0</v>
      </c>
      <c r="L62" s="37">
        <f t="shared" si="56"/>
        <v>0</v>
      </c>
      <c r="M62" s="37">
        <v>0</v>
      </c>
      <c r="N62" s="37"/>
    </row>
    <row r="63" ht="202.5">
      <c r="A63" s="36" t="s">
        <v>234</v>
      </c>
      <c r="B63" s="37" t="s">
        <v>235</v>
      </c>
      <c r="C63" s="37" t="s">
        <v>236</v>
      </c>
      <c r="D63" s="39" t="s">
        <v>237</v>
      </c>
      <c r="E63" s="39" t="s">
        <v>21</v>
      </c>
      <c r="F63" s="39" t="s">
        <v>22</v>
      </c>
      <c r="G63" s="36">
        <v>1</v>
      </c>
      <c r="H63" s="37">
        <f t="shared" si="54"/>
        <v>38</v>
      </c>
      <c r="I63" s="37">
        <v>38</v>
      </c>
      <c r="J63" s="37">
        <f t="shared" si="55"/>
        <v>100</v>
      </c>
      <c r="K63" s="37">
        <v>0</v>
      </c>
      <c r="L63" s="37">
        <f t="shared" si="56"/>
        <v>0</v>
      </c>
      <c r="M63" s="37">
        <v>0</v>
      </c>
      <c r="N63" s="37"/>
    </row>
    <row r="64" ht="202.5">
      <c r="A64" s="36" t="s">
        <v>191</v>
      </c>
      <c r="B64" s="37" t="s">
        <v>192</v>
      </c>
      <c r="C64" s="37" t="s">
        <v>104</v>
      </c>
      <c r="D64" s="39" t="s">
        <v>193</v>
      </c>
      <c r="E64" s="39" t="s">
        <v>21</v>
      </c>
      <c r="F64" s="39" t="s">
        <v>22</v>
      </c>
      <c r="G64" s="36">
        <v>1</v>
      </c>
      <c r="H64" s="37">
        <f t="shared" si="54"/>
        <v>34</v>
      </c>
      <c r="I64" s="37">
        <v>34</v>
      </c>
      <c r="J64" s="37">
        <f t="shared" si="55"/>
        <v>100</v>
      </c>
      <c r="K64" s="37">
        <v>0</v>
      </c>
      <c r="L64" s="37">
        <f t="shared" si="56"/>
        <v>0</v>
      </c>
      <c r="M64" s="37">
        <v>0</v>
      </c>
      <c r="N64" s="37"/>
    </row>
    <row r="65" ht="195">
      <c r="A65" s="36" t="s">
        <v>287</v>
      </c>
      <c r="B65" s="37" t="s">
        <v>52</v>
      </c>
      <c r="C65" s="37" t="s">
        <v>288</v>
      </c>
      <c r="D65" s="39" t="s">
        <v>289</v>
      </c>
      <c r="E65" s="39" t="s">
        <v>21</v>
      </c>
      <c r="F65" s="39" t="s">
        <v>22</v>
      </c>
      <c r="G65" s="36">
        <v>1</v>
      </c>
      <c r="H65" s="37">
        <f t="shared" si="54"/>
        <v>16</v>
      </c>
      <c r="I65" s="37">
        <v>16</v>
      </c>
      <c r="J65" s="37">
        <f t="shared" si="55"/>
        <v>100</v>
      </c>
      <c r="K65" s="37">
        <v>0</v>
      </c>
      <c r="L65" s="37">
        <f t="shared" si="56"/>
        <v>0</v>
      </c>
      <c r="M65" s="37">
        <v>0</v>
      </c>
      <c r="N65" s="37"/>
    </row>
    <row r="66" ht="195">
      <c r="A66" s="36" t="s">
        <v>124</v>
      </c>
      <c r="B66" s="37" t="s">
        <v>125</v>
      </c>
      <c r="C66" s="37" t="s">
        <v>126</v>
      </c>
      <c r="D66" s="39" t="s">
        <v>127</v>
      </c>
      <c r="E66" s="39" t="s">
        <v>21</v>
      </c>
      <c r="F66" s="39" t="s">
        <v>22</v>
      </c>
      <c r="G66" s="36">
        <v>2</v>
      </c>
      <c r="H66" s="37">
        <f t="shared" si="54"/>
        <v>142</v>
      </c>
      <c r="I66" s="37">
        <v>142</v>
      </c>
      <c r="J66" s="37">
        <f t="shared" si="55"/>
        <v>100</v>
      </c>
      <c r="K66" s="37">
        <v>0</v>
      </c>
      <c r="L66" s="37">
        <f t="shared" si="56"/>
        <v>0</v>
      </c>
      <c r="M66" s="37">
        <v>0</v>
      </c>
      <c r="N66" s="37"/>
    </row>
    <row r="67" ht="195">
      <c r="A67" s="36" t="s">
        <v>304</v>
      </c>
      <c r="B67" s="37" t="s">
        <v>305</v>
      </c>
      <c r="C67" s="37" t="s">
        <v>306</v>
      </c>
      <c r="D67" s="39" t="s">
        <v>307</v>
      </c>
      <c r="E67" s="39" t="s">
        <v>21</v>
      </c>
      <c r="F67" s="39" t="s">
        <v>22</v>
      </c>
      <c r="G67" s="36">
        <v>2</v>
      </c>
      <c r="H67" s="37">
        <f t="shared" si="54"/>
        <v>105</v>
      </c>
      <c r="I67" s="37">
        <v>105</v>
      </c>
      <c r="J67" s="37">
        <f t="shared" si="55"/>
        <v>100</v>
      </c>
      <c r="K67" s="37">
        <v>0</v>
      </c>
      <c r="L67" s="37">
        <f t="shared" si="56"/>
        <v>0</v>
      </c>
      <c r="M67" s="37">
        <v>0</v>
      </c>
      <c r="N67" s="37"/>
    </row>
    <row r="68" ht="195">
      <c r="A68" s="36" t="s">
        <v>292</v>
      </c>
      <c r="B68" s="37" t="s">
        <v>73</v>
      </c>
      <c r="C68" s="37" t="s">
        <v>122</v>
      </c>
      <c r="D68" s="39" t="s">
        <v>293</v>
      </c>
      <c r="E68" s="39" t="s">
        <v>21</v>
      </c>
      <c r="F68" s="39" t="s">
        <v>22</v>
      </c>
      <c r="G68" s="36">
        <v>2</v>
      </c>
      <c r="H68" s="37">
        <f t="shared" si="54"/>
        <v>55</v>
      </c>
      <c r="I68" s="37">
        <v>55</v>
      </c>
      <c r="J68" s="37">
        <f t="shared" si="55"/>
        <v>100</v>
      </c>
      <c r="K68" s="37">
        <v>0</v>
      </c>
      <c r="L68" s="37">
        <f t="shared" si="56"/>
        <v>0</v>
      </c>
      <c r="M68" s="37">
        <v>0</v>
      </c>
      <c r="N68" s="37"/>
    </row>
    <row r="69" ht="195">
      <c r="A69" s="36" t="s">
        <v>315</v>
      </c>
      <c r="B69" s="37" t="s">
        <v>316</v>
      </c>
      <c r="C69" s="37" t="s">
        <v>317</v>
      </c>
      <c r="D69" s="39" t="s">
        <v>318</v>
      </c>
      <c r="E69" s="39" t="s">
        <v>21</v>
      </c>
      <c r="F69" s="39" t="s">
        <v>22</v>
      </c>
      <c r="G69" s="36">
        <v>2</v>
      </c>
      <c r="H69" s="37">
        <f t="shared" si="54"/>
        <v>35</v>
      </c>
      <c r="I69" s="37">
        <v>35</v>
      </c>
      <c r="J69" s="37">
        <f t="shared" si="55"/>
        <v>100</v>
      </c>
      <c r="K69" s="37">
        <v>0</v>
      </c>
      <c r="L69" s="37">
        <f t="shared" si="56"/>
        <v>0</v>
      </c>
      <c r="M69" s="37">
        <v>0</v>
      </c>
      <c r="N69" s="37"/>
    </row>
    <row r="70" ht="195">
      <c r="A70" s="36" t="s">
        <v>319</v>
      </c>
      <c r="B70" s="37" t="s">
        <v>48</v>
      </c>
      <c r="C70" s="37" t="s">
        <v>49</v>
      </c>
      <c r="D70" s="39" t="s">
        <v>320</v>
      </c>
      <c r="E70" s="39" t="s">
        <v>21</v>
      </c>
      <c r="F70" s="39" t="s">
        <v>22</v>
      </c>
      <c r="G70" s="36">
        <v>2</v>
      </c>
      <c r="H70" s="37">
        <f t="shared" si="54"/>
        <v>14</v>
      </c>
      <c r="I70" s="37">
        <v>14</v>
      </c>
      <c r="J70" s="37">
        <f t="shared" si="55"/>
        <v>100</v>
      </c>
      <c r="K70" s="37">
        <v>0</v>
      </c>
      <c r="L70" s="37">
        <f t="shared" si="56"/>
        <v>0</v>
      </c>
      <c r="M70" s="37">
        <v>0</v>
      </c>
      <c r="N70" s="37"/>
    </row>
    <row r="71" ht="195">
      <c r="A71" s="36" t="s">
        <v>284</v>
      </c>
      <c r="B71" s="37" t="s">
        <v>285</v>
      </c>
      <c r="C71" s="37" t="s">
        <v>91</v>
      </c>
      <c r="D71" s="39" t="s">
        <v>286</v>
      </c>
      <c r="E71" s="39" t="s">
        <v>21</v>
      </c>
      <c r="F71" s="39" t="s">
        <v>22</v>
      </c>
      <c r="G71" s="36">
        <v>3</v>
      </c>
      <c r="H71" s="37">
        <f t="shared" si="54"/>
        <v>149</v>
      </c>
      <c r="I71" s="37">
        <v>149</v>
      </c>
      <c r="J71" s="37">
        <f t="shared" si="55"/>
        <v>100</v>
      </c>
      <c r="K71" s="37">
        <v>0</v>
      </c>
      <c r="L71" s="37">
        <f t="shared" si="56"/>
        <v>0</v>
      </c>
      <c r="M71" s="37">
        <v>0</v>
      </c>
      <c r="N71" s="37"/>
    </row>
    <row r="72" ht="195">
      <c r="A72" s="36" t="s">
        <v>321</v>
      </c>
      <c r="B72" s="37" t="s">
        <v>322</v>
      </c>
      <c r="C72" s="37" t="s">
        <v>323</v>
      </c>
      <c r="D72" s="39" t="s">
        <v>324</v>
      </c>
      <c r="E72" s="39" t="s">
        <v>21</v>
      </c>
      <c r="F72" s="39" t="s">
        <v>22</v>
      </c>
      <c r="G72" s="36">
        <v>3</v>
      </c>
      <c r="H72" s="37">
        <f t="shared" si="54"/>
        <v>137</v>
      </c>
      <c r="I72" s="37">
        <v>137</v>
      </c>
      <c r="J72" s="37">
        <f t="shared" si="55"/>
        <v>100</v>
      </c>
      <c r="K72" s="37">
        <v>0</v>
      </c>
      <c r="L72" s="37">
        <f t="shared" si="56"/>
        <v>0</v>
      </c>
      <c r="M72" s="37">
        <v>0</v>
      </c>
      <c r="N72" s="37"/>
    </row>
    <row r="73" ht="195">
      <c r="A73" s="36" t="s">
        <v>1189</v>
      </c>
      <c r="B73" s="37" t="s">
        <v>404</v>
      </c>
      <c r="C73" s="37" t="s">
        <v>1190</v>
      </c>
      <c r="D73" s="40" t="s">
        <v>1191</v>
      </c>
      <c r="E73" s="39" t="s">
        <v>21</v>
      </c>
      <c r="F73" s="39" t="s">
        <v>22</v>
      </c>
      <c r="G73" s="36">
        <v>3</v>
      </c>
      <c r="H73" s="37">
        <f t="shared" si="54"/>
        <v>40</v>
      </c>
      <c r="I73" s="37">
        <v>40</v>
      </c>
      <c r="J73" s="37">
        <f t="shared" si="55"/>
        <v>100</v>
      </c>
      <c r="K73" s="37">
        <v>0</v>
      </c>
      <c r="L73" s="37">
        <f t="shared" si="56"/>
        <v>0</v>
      </c>
      <c r="M73" s="37">
        <v>0</v>
      </c>
      <c r="N73" s="37"/>
    </row>
    <row r="74" ht="195">
      <c r="A74" s="36" t="s">
        <v>884</v>
      </c>
      <c r="B74" s="37" t="s">
        <v>519</v>
      </c>
      <c r="C74" s="37" t="s">
        <v>578</v>
      </c>
      <c r="D74" s="39" t="s">
        <v>885</v>
      </c>
      <c r="E74" s="39" t="s">
        <v>21</v>
      </c>
      <c r="F74" s="39" t="s">
        <v>22</v>
      </c>
      <c r="G74" s="36">
        <v>4</v>
      </c>
      <c r="H74" s="37">
        <f t="shared" ref="H74" si="57">I74+K74</f>
        <v>50</v>
      </c>
      <c r="I74" s="37">
        <v>50</v>
      </c>
      <c r="J74" s="37">
        <f t="shared" ref="J74" si="58">I74*100/(H74+M74)</f>
        <v>100</v>
      </c>
      <c r="K74" s="37">
        <v>0</v>
      </c>
      <c r="L74" s="37">
        <f t="shared" ref="L74" si="59">K74*100/H74</f>
        <v>0</v>
      </c>
      <c r="M74" s="37">
        <v>0</v>
      </c>
      <c r="N74" s="37"/>
    </row>
  </sheetData>
  <autoFilter ref="A2:M74">
    <sortState ref="A3:M74">
      <sortCondition ref="A3:A74"/>
    </sortState>
  </autoFilter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view="normal" topLeftCell="A1" zoomScale="88" workbookViewId="0">
      <selection activeCell="A35" activeCellId="0" sqref="A35"/>
    </sheetView>
  </sheetViews>
  <sheetFormatPr defaultColWidth="8.6796875" defaultRowHeight="14.25"/>
  <cols>
    <col customWidth="1" min="1" max="1" style="0" width="26.670000000000002"/>
    <col customWidth="1" min="2" max="2" style="0" width="20.879999999999999"/>
    <col customWidth="1" min="3" max="3" style="0" width="22.440000000000001"/>
  </cols>
  <sheetData>
    <row r="1" ht="14.25">
      <c r="A1" s="42" t="s">
        <v>93</v>
      </c>
      <c r="B1" t="s">
        <v>94</v>
      </c>
      <c r="C1" t="s">
        <v>95</v>
      </c>
    </row>
    <row r="2" ht="14.25">
      <c r="A2" s="42" t="s">
        <v>60</v>
      </c>
      <c r="B2" t="s">
        <v>61</v>
      </c>
      <c r="C2" t="s">
        <v>62</v>
      </c>
    </row>
    <row r="3" ht="14.25">
      <c r="A3" s="42" t="s">
        <v>133</v>
      </c>
      <c r="B3" t="s">
        <v>134</v>
      </c>
      <c r="C3" t="s">
        <v>135</v>
      </c>
    </row>
    <row r="4" ht="14.25">
      <c r="A4" s="42" t="s">
        <v>1289</v>
      </c>
      <c r="B4" t="s">
        <v>404</v>
      </c>
      <c r="C4" t="s">
        <v>912</v>
      </c>
    </row>
    <row r="5" ht="14.25">
      <c r="A5" s="42" t="s">
        <v>607</v>
      </c>
      <c r="B5" t="s">
        <v>608</v>
      </c>
      <c r="C5" t="s">
        <v>609</v>
      </c>
    </row>
    <row r="6" ht="14.25">
      <c r="A6" s="42" t="s">
        <v>39</v>
      </c>
      <c r="B6" t="s">
        <v>168</v>
      </c>
      <c r="C6" t="s">
        <v>1179</v>
      </c>
    </row>
    <row r="7" ht="14.25">
      <c r="A7" s="42" t="s">
        <v>472</v>
      </c>
      <c r="B7" t="s">
        <v>473</v>
      </c>
      <c r="C7" t="s">
        <v>62</v>
      </c>
    </row>
    <row r="8" ht="14.25">
      <c r="A8" s="42" t="s">
        <v>1290</v>
      </c>
      <c r="B8" t="s">
        <v>749</v>
      </c>
      <c r="C8" t="s">
        <v>700</v>
      </c>
    </row>
    <row r="9" ht="14.25">
      <c r="A9" s="42" t="s">
        <v>1112</v>
      </c>
      <c r="B9" t="s">
        <v>73</v>
      </c>
      <c r="C9" t="s">
        <v>993</v>
      </c>
    </row>
    <row r="10" ht="14.25">
      <c r="A10" s="42" t="s">
        <v>1166</v>
      </c>
      <c r="B10" t="s">
        <v>1167</v>
      </c>
      <c r="C10" t="s">
        <v>1168</v>
      </c>
    </row>
    <row r="11" ht="14.25">
      <c r="A11" s="42" t="s">
        <v>1291</v>
      </c>
      <c r="B11" t="s">
        <v>189</v>
      </c>
      <c r="C11" t="s">
        <v>177</v>
      </c>
    </row>
    <row r="12" ht="14.25">
      <c r="A12" s="42" t="s">
        <v>148</v>
      </c>
      <c r="B12" t="s">
        <v>149</v>
      </c>
      <c r="C12" t="s">
        <v>95</v>
      </c>
    </row>
    <row r="13" ht="14.25">
      <c r="A13" s="42" t="s">
        <v>206</v>
      </c>
      <c r="B13" t="s">
        <v>1270</v>
      </c>
      <c r="C13" t="s">
        <v>1271</v>
      </c>
    </row>
    <row r="14" ht="14.25">
      <c r="A14" s="42" t="s">
        <v>206</v>
      </c>
      <c r="B14" t="s">
        <v>207</v>
      </c>
      <c r="C14" t="s">
        <v>208</v>
      </c>
    </row>
    <row r="15" ht="14.25">
      <c r="A15" s="42" t="s">
        <v>1258</v>
      </c>
      <c r="B15" t="s">
        <v>1259</v>
      </c>
      <c r="C15" t="s">
        <v>377</v>
      </c>
    </row>
    <row r="16" ht="14.25">
      <c r="A16" s="42" t="s">
        <v>264</v>
      </c>
      <c r="B16" t="s">
        <v>265</v>
      </c>
      <c r="C16" t="s">
        <v>266</v>
      </c>
    </row>
    <row r="17" ht="14.25">
      <c r="A17" s="42" t="s">
        <v>268</v>
      </c>
      <c r="B17" t="s">
        <v>103</v>
      </c>
      <c r="C17" t="s">
        <v>269</v>
      </c>
    </row>
    <row r="18" ht="14.25">
      <c r="A18" s="42" t="s">
        <v>1073</v>
      </c>
      <c r="B18" t="s">
        <v>1074</v>
      </c>
      <c r="C18" t="s">
        <v>1075</v>
      </c>
    </row>
    <row r="19" ht="14.25">
      <c r="A19" s="42" t="s">
        <v>1292</v>
      </c>
      <c r="B19" t="s">
        <v>964</v>
      </c>
      <c r="C19" t="s">
        <v>1293</v>
      </c>
    </row>
    <row r="20" ht="14.25">
      <c r="A20" s="42" t="s">
        <v>370</v>
      </c>
      <c r="B20" t="s">
        <v>371</v>
      </c>
      <c r="C20" t="s">
        <v>372</v>
      </c>
    </row>
    <row r="21" ht="14.25">
      <c r="A21" s="42" t="s">
        <v>1294</v>
      </c>
      <c r="B21" t="s">
        <v>229</v>
      </c>
      <c r="C21" t="s">
        <v>1295</v>
      </c>
    </row>
    <row r="22" ht="14.25">
      <c r="A22" s="42" t="s">
        <v>1296</v>
      </c>
      <c r="B22" t="s">
        <v>1297</v>
      </c>
      <c r="C22" t="s">
        <v>266</v>
      </c>
    </row>
    <row r="23" ht="14.25">
      <c r="A23" s="42" t="s">
        <v>545</v>
      </c>
      <c r="B23" t="s">
        <v>540</v>
      </c>
      <c r="C23" t="s">
        <v>902</v>
      </c>
    </row>
    <row r="24" ht="14.25">
      <c r="A24" s="42" t="s">
        <v>60</v>
      </c>
      <c r="B24" t="s">
        <v>1298</v>
      </c>
      <c r="C24" t="s">
        <v>516</v>
      </c>
    </row>
    <row r="25" ht="14.25">
      <c r="A25" s="42" t="s">
        <v>548</v>
      </c>
      <c r="B25" t="s">
        <v>583</v>
      </c>
      <c r="C25" t="s">
        <v>58</v>
      </c>
    </row>
    <row r="26" ht="14.25">
      <c r="A26" s="42" t="s">
        <v>1103</v>
      </c>
      <c r="B26" t="s">
        <v>1104</v>
      </c>
      <c r="C26" t="s">
        <v>309</v>
      </c>
    </row>
    <row r="27" ht="14.25">
      <c r="A27" s="42" t="s">
        <v>698</v>
      </c>
      <c r="B27" t="s">
        <v>699</v>
      </c>
      <c r="C27" t="s">
        <v>700</v>
      </c>
    </row>
    <row r="28" ht="14.25">
      <c r="A28" s="42" t="s">
        <v>381</v>
      </c>
      <c r="B28" t="s">
        <v>382</v>
      </c>
      <c r="C28" t="s">
        <v>212</v>
      </c>
    </row>
    <row r="29" ht="14.25">
      <c r="A29" s="42" t="s">
        <v>384</v>
      </c>
      <c r="B29" t="s">
        <v>385</v>
      </c>
      <c r="C29" t="s">
        <v>386</v>
      </c>
    </row>
    <row r="30" ht="14.25">
      <c r="A30" s="42" t="s">
        <v>98</v>
      </c>
      <c r="B30" t="s">
        <v>99</v>
      </c>
      <c r="C30" t="s">
        <v>100</v>
      </c>
    </row>
    <row r="31" ht="14.25">
      <c r="A31" s="42" t="s">
        <v>493</v>
      </c>
      <c r="B31" t="s">
        <v>103</v>
      </c>
      <c r="C31" t="s">
        <v>494</v>
      </c>
    </row>
    <row r="32" ht="14.25">
      <c r="A32" s="42" t="s">
        <v>1299</v>
      </c>
      <c r="B32" t="s">
        <v>219</v>
      </c>
      <c r="C32" t="s">
        <v>425</v>
      </c>
    </row>
    <row r="33" ht="14.25">
      <c r="A33" s="42" t="s">
        <v>827</v>
      </c>
      <c r="B33" t="s">
        <v>1134</v>
      </c>
      <c r="C33" t="s">
        <v>1135</v>
      </c>
    </row>
    <row r="34" ht="14.25">
      <c r="A34" s="42" t="s">
        <v>399</v>
      </c>
      <c r="B34" t="s">
        <v>400</v>
      </c>
      <c r="C34" t="s">
        <v>401</v>
      </c>
    </row>
    <row r="35" ht="14.25">
      <c r="A35" s="42" t="s">
        <v>1300</v>
      </c>
      <c r="B35" t="s">
        <v>141</v>
      </c>
      <c r="C35" t="s">
        <v>700</v>
      </c>
    </row>
    <row r="36" ht="14.25">
      <c r="A36" s="42" t="s">
        <v>843</v>
      </c>
      <c r="B36" t="s">
        <v>1108</v>
      </c>
      <c r="C36" t="s">
        <v>1012</v>
      </c>
    </row>
    <row r="37" ht="14.25">
      <c r="A37" s="42" t="s">
        <v>206</v>
      </c>
      <c r="B37" t="s">
        <v>168</v>
      </c>
      <c r="C37" t="s">
        <v>1301</v>
      </c>
    </row>
    <row r="38" ht="14.25">
      <c r="A38" s="42" t="s">
        <v>1114</v>
      </c>
      <c r="B38" t="s">
        <v>942</v>
      </c>
      <c r="C38" t="s">
        <v>1115</v>
      </c>
    </row>
    <row r="39" ht="14.25">
      <c r="A39" s="42" t="s">
        <v>1302</v>
      </c>
      <c r="B39" t="s">
        <v>828</v>
      </c>
      <c r="C39" t="s">
        <v>1303</v>
      </c>
    </row>
    <row r="40" ht="14.25">
      <c r="A40" s="42" t="s">
        <v>1304</v>
      </c>
      <c r="B40" t="s">
        <v>61</v>
      </c>
      <c r="C40" t="s">
        <v>1213</v>
      </c>
    </row>
    <row r="41" ht="14.25">
      <c r="A41" s="42" t="s">
        <v>742</v>
      </c>
      <c r="B41" t="s">
        <v>743</v>
      </c>
      <c r="C41" t="s">
        <v>744</v>
      </c>
    </row>
    <row r="42" ht="14.25">
      <c r="A42" s="42" t="s">
        <v>257</v>
      </c>
      <c r="B42" t="s">
        <v>176</v>
      </c>
      <c r="C42" t="s">
        <v>95</v>
      </c>
    </row>
    <row r="43" ht="14.25">
      <c r="A43" s="42" t="s">
        <v>1305</v>
      </c>
      <c r="B43" t="s">
        <v>699</v>
      </c>
      <c r="C43" t="s">
        <v>572</v>
      </c>
    </row>
    <row r="44" ht="14.25">
      <c r="A44" s="42" t="s">
        <v>1306</v>
      </c>
      <c r="B44" t="s">
        <v>577</v>
      </c>
      <c r="C44" t="s">
        <v>177</v>
      </c>
    </row>
    <row r="45" ht="14.25">
      <c r="A45" s="42" t="s">
        <v>1038</v>
      </c>
      <c r="B45" t="s">
        <v>907</v>
      </c>
      <c r="C45" t="s">
        <v>1039</v>
      </c>
    </row>
    <row r="46" ht="14.25">
      <c r="A46" s="42" t="s">
        <v>1041</v>
      </c>
      <c r="B46" t="s">
        <v>608</v>
      </c>
      <c r="C46" t="s">
        <v>1042</v>
      </c>
    </row>
    <row r="47" ht="14.25">
      <c r="A47" s="42" t="s">
        <v>39</v>
      </c>
      <c r="B47" t="s">
        <v>40</v>
      </c>
      <c r="C47" t="s">
        <v>41</v>
      </c>
    </row>
    <row r="48" ht="14.25">
      <c r="A48" s="42" t="s">
        <v>692</v>
      </c>
      <c r="B48" t="s">
        <v>749</v>
      </c>
      <c r="C48" t="s">
        <v>135</v>
      </c>
    </row>
    <row r="49" ht="14.25">
      <c r="A49" s="42" t="s">
        <v>692</v>
      </c>
      <c r="B49" t="s">
        <v>693</v>
      </c>
      <c r="C49" t="s">
        <v>135</v>
      </c>
    </row>
    <row r="50" ht="14.25">
      <c r="A50" s="42" t="s">
        <v>992</v>
      </c>
      <c r="B50" t="s">
        <v>186</v>
      </c>
      <c r="C50" t="s">
        <v>993</v>
      </c>
    </row>
    <row r="51" ht="14.25">
      <c r="A51" s="42" t="s">
        <v>1307</v>
      </c>
      <c r="B51" t="s">
        <v>90</v>
      </c>
      <c r="C51" t="s">
        <v>1213</v>
      </c>
    </row>
    <row r="52" ht="14.25">
      <c r="A52" s="42" t="s">
        <v>1145</v>
      </c>
      <c r="B52" t="s">
        <v>583</v>
      </c>
      <c r="C52" t="s">
        <v>730</v>
      </c>
    </row>
    <row r="53" ht="14.25">
      <c r="A53" s="42" t="s">
        <v>56</v>
      </c>
      <c r="B53" t="s">
        <v>57</v>
      </c>
      <c r="C53" t="s">
        <v>58</v>
      </c>
    </row>
    <row r="54" ht="14.25">
      <c r="A54" s="42" t="s">
        <v>64</v>
      </c>
      <c r="B54" t="s">
        <v>65</v>
      </c>
      <c r="C54" t="s">
        <v>66</v>
      </c>
    </row>
    <row r="55" ht="14.25">
      <c r="A55" s="42" t="s">
        <v>1308</v>
      </c>
      <c r="B55" t="s">
        <v>605</v>
      </c>
      <c r="C55" t="s">
        <v>1309</v>
      </c>
    </row>
    <row r="56" ht="14.25">
      <c r="A56" s="42" t="s">
        <v>1310</v>
      </c>
      <c r="B56" t="s">
        <v>316</v>
      </c>
      <c r="C56" t="s">
        <v>1311</v>
      </c>
    </row>
    <row r="57" ht="14.25">
      <c r="A57" s="42" t="s">
        <v>480</v>
      </c>
      <c r="B57" t="s">
        <v>481</v>
      </c>
      <c r="C57" t="s">
        <v>482</v>
      </c>
    </row>
    <row r="58" ht="14.25">
      <c r="A58" s="42" t="s">
        <v>1312</v>
      </c>
      <c r="B58" t="s">
        <v>176</v>
      </c>
      <c r="C58" t="s">
        <v>95</v>
      </c>
    </row>
    <row r="59" ht="14.25">
      <c r="A59" s="42" t="s">
        <v>1313</v>
      </c>
      <c r="B59" t="s">
        <v>371</v>
      </c>
      <c r="C59" t="s">
        <v>135</v>
      </c>
    </row>
    <row r="60" ht="14.25">
      <c r="A60" s="42" t="s">
        <v>677</v>
      </c>
      <c r="B60" t="s">
        <v>48</v>
      </c>
      <c r="C60" t="s">
        <v>678</v>
      </c>
    </row>
    <row r="61" ht="14.25">
      <c r="A61" s="42" t="s">
        <v>1314</v>
      </c>
      <c r="B61" t="s">
        <v>111</v>
      </c>
      <c r="C61" t="s">
        <v>1187</v>
      </c>
    </row>
    <row r="62" ht="14.25">
      <c r="A62" s="42" t="s">
        <v>1049</v>
      </c>
      <c r="B62" t="s">
        <v>189</v>
      </c>
      <c r="C62" t="s">
        <v>224</v>
      </c>
    </row>
    <row r="63" ht="14.25">
      <c r="A63" s="42" t="s">
        <v>1315</v>
      </c>
      <c r="B63" t="s">
        <v>727</v>
      </c>
      <c r="C63" t="s">
        <v>266</v>
      </c>
    </row>
    <row r="64" ht="14.25">
      <c r="A64" s="42" t="s">
        <v>1316</v>
      </c>
      <c r="B64" t="s">
        <v>186</v>
      </c>
      <c r="C64" t="s">
        <v>112</v>
      </c>
    </row>
    <row r="65" ht="14.25">
      <c r="A65" s="42" t="s">
        <v>702</v>
      </c>
      <c r="B65" t="s">
        <v>337</v>
      </c>
      <c r="C65" t="s">
        <v>703</v>
      </c>
    </row>
    <row r="66" ht="14.25">
      <c r="A66" s="42" t="s">
        <v>1005</v>
      </c>
      <c r="B66" t="s">
        <v>942</v>
      </c>
      <c r="C66" t="s">
        <v>959</v>
      </c>
    </row>
    <row r="67" ht="14.25">
      <c r="A67" s="42" t="s">
        <v>707</v>
      </c>
      <c r="B67" t="s">
        <v>254</v>
      </c>
      <c r="C67" t="s">
        <v>1213</v>
      </c>
    </row>
    <row r="68" ht="14.25">
      <c r="A68" s="42" t="s">
        <v>106</v>
      </c>
      <c r="B68" t="s">
        <v>107</v>
      </c>
      <c r="C68" t="s">
        <v>108</v>
      </c>
    </row>
    <row r="69" ht="14.25">
      <c r="A69" s="42" t="s">
        <v>106</v>
      </c>
      <c r="B69" t="s">
        <v>153</v>
      </c>
      <c r="C69" t="s">
        <v>709</v>
      </c>
    </row>
    <row r="70" ht="14.25">
      <c r="A70" s="42" t="s">
        <v>1317</v>
      </c>
      <c r="B70" t="s">
        <v>229</v>
      </c>
      <c r="C70" t="s">
        <v>1318</v>
      </c>
    </row>
    <row r="71" ht="14.25">
      <c r="A71" s="42" t="s">
        <v>1319</v>
      </c>
      <c r="B71" t="s">
        <v>189</v>
      </c>
      <c r="C71" t="s">
        <v>295</v>
      </c>
    </row>
    <row r="72" ht="14.25">
      <c r="A72" s="42" t="s">
        <v>1320</v>
      </c>
      <c r="B72" t="s">
        <v>540</v>
      </c>
      <c r="C72" t="s">
        <v>1321</v>
      </c>
    </row>
    <row r="73" ht="14.25">
      <c r="A73" s="42" t="s">
        <v>865</v>
      </c>
      <c r="B73" t="s">
        <v>186</v>
      </c>
      <c r="C73" t="s">
        <v>45</v>
      </c>
    </row>
    <row r="74" ht="14.25">
      <c r="A74" s="42" t="s">
        <v>827</v>
      </c>
      <c r="B74" t="s">
        <v>828</v>
      </c>
      <c r="C74" t="s">
        <v>829</v>
      </c>
    </row>
    <row r="75" ht="14.25">
      <c r="A75" s="42" t="s">
        <v>565</v>
      </c>
      <c r="B75" t="s">
        <v>427</v>
      </c>
      <c r="C75" t="s">
        <v>566</v>
      </c>
    </row>
    <row r="76" ht="14.25">
      <c r="A76" s="42" t="s">
        <v>131</v>
      </c>
      <c r="B76" t="s">
        <v>73</v>
      </c>
      <c r="C76" t="s">
        <v>122</v>
      </c>
    </row>
    <row r="77" ht="14.25">
      <c r="A77" s="42" t="s">
        <v>1322</v>
      </c>
      <c r="B77" t="s">
        <v>219</v>
      </c>
      <c r="C77" t="s">
        <v>425</v>
      </c>
    </row>
    <row r="78" ht="14.25">
      <c r="A78" s="42" t="s">
        <v>1323</v>
      </c>
      <c r="B78" t="s">
        <v>1324</v>
      </c>
      <c r="C78" t="s">
        <v>372</v>
      </c>
    </row>
    <row r="79" ht="14.25">
      <c r="A79" s="42" t="s">
        <v>570</v>
      </c>
      <c r="B79" t="s">
        <v>571</v>
      </c>
      <c r="C79" t="s">
        <v>572</v>
      </c>
    </row>
    <row r="80" ht="14.25">
      <c r="A80" s="42" t="s">
        <v>1325</v>
      </c>
      <c r="B80" t="s">
        <v>602</v>
      </c>
      <c r="C80" t="s">
        <v>700</v>
      </c>
    </row>
    <row r="81" ht="14.25">
      <c r="A81" s="42" t="s">
        <v>717</v>
      </c>
      <c r="B81" t="s">
        <v>94</v>
      </c>
      <c r="C81" t="s">
        <v>718</v>
      </c>
    </row>
    <row r="82" ht="14.25">
      <c r="A82" s="42" t="s">
        <v>831</v>
      </c>
      <c r="B82" t="s">
        <v>134</v>
      </c>
      <c r="C82" t="s">
        <v>832</v>
      </c>
    </row>
    <row r="83" ht="14.25">
      <c r="A83" s="42" t="s">
        <v>152</v>
      </c>
      <c r="B83" t="s">
        <v>811</v>
      </c>
      <c r="C83" t="s">
        <v>812</v>
      </c>
    </row>
    <row r="84" ht="14.25">
      <c r="A84" s="42" t="s">
        <v>411</v>
      </c>
      <c r="B84" t="s">
        <v>412</v>
      </c>
      <c r="C84" t="s">
        <v>413</v>
      </c>
    </row>
    <row r="85" ht="14.25">
      <c r="A85" s="42" t="s">
        <v>1326</v>
      </c>
      <c r="B85" t="s">
        <v>1327</v>
      </c>
      <c r="C85" t="s">
        <v>760</v>
      </c>
    </row>
    <row r="86" ht="14.25">
      <c r="A86" s="42" t="s">
        <v>301</v>
      </c>
      <c r="B86" t="s">
        <v>1068</v>
      </c>
      <c r="C86" t="s">
        <v>1069</v>
      </c>
    </row>
    <row r="87" ht="14.25">
      <c r="A87" s="42" t="s">
        <v>1328</v>
      </c>
      <c r="B87" t="s">
        <v>186</v>
      </c>
      <c r="C87" t="s">
        <v>53</v>
      </c>
    </row>
    <row r="88" ht="14.25">
      <c r="A88" s="42" t="s">
        <v>586</v>
      </c>
      <c r="B88" t="s">
        <v>153</v>
      </c>
      <c r="C88" t="s">
        <v>587</v>
      </c>
    </row>
    <row r="89" ht="14.25">
      <c r="A89" s="42" t="s">
        <v>726</v>
      </c>
      <c r="B89" t="s">
        <v>727</v>
      </c>
      <c r="C89" t="s">
        <v>266</v>
      </c>
    </row>
    <row r="90" ht="14.25">
      <c r="A90" s="42" t="s">
        <v>1071</v>
      </c>
      <c r="B90" t="s">
        <v>348</v>
      </c>
      <c r="C90" t="s">
        <v>177</v>
      </c>
    </row>
    <row r="91" ht="14.25">
      <c r="A91" s="42" t="s">
        <v>1329</v>
      </c>
      <c r="B91" t="s">
        <v>111</v>
      </c>
      <c r="C91" t="s">
        <v>49</v>
      </c>
    </row>
    <row r="92" ht="14.25">
      <c r="A92" s="42" t="s">
        <v>1330</v>
      </c>
      <c r="B92" t="s">
        <v>48</v>
      </c>
      <c r="C92" t="s">
        <v>993</v>
      </c>
    </row>
    <row r="93" ht="14.25">
      <c r="A93" s="42" t="s">
        <v>1283</v>
      </c>
      <c r="B93" t="s">
        <v>186</v>
      </c>
      <c r="C93" t="s">
        <v>95</v>
      </c>
    </row>
    <row r="94" ht="14.25">
      <c r="A94" s="42" t="s">
        <v>751</v>
      </c>
      <c r="B94" t="s">
        <v>638</v>
      </c>
      <c r="C94" t="s">
        <v>752</v>
      </c>
    </row>
    <row r="95" ht="14.25">
      <c r="A95" s="42" t="s">
        <v>1331</v>
      </c>
      <c r="B95" t="s">
        <v>111</v>
      </c>
      <c r="C95" t="s">
        <v>882</v>
      </c>
    </row>
    <row r="96" ht="14.25">
      <c r="A96" s="42" t="s">
        <v>1011</v>
      </c>
      <c r="B96" t="s">
        <v>276</v>
      </c>
      <c r="C96" t="s">
        <v>1012</v>
      </c>
    </row>
    <row r="97" ht="14.25">
      <c r="A97" s="42" t="s">
        <v>325</v>
      </c>
      <c r="B97" t="s">
        <v>326</v>
      </c>
      <c r="C97" t="s">
        <v>327</v>
      </c>
    </row>
    <row r="98" ht="14.25">
      <c r="A98" s="42" t="s">
        <v>1332</v>
      </c>
      <c r="B98" t="s">
        <v>189</v>
      </c>
      <c r="C98" t="s">
        <v>1187</v>
      </c>
    </row>
    <row r="99" ht="14.25">
      <c r="A99" s="42" t="s">
        <v>740</v>
      </c>
      <c r="B99" t="s">
        <v>1333</v>
      </c>
      <c r="C99" t="s">
        <v>372</v>
      </c>
    </row>
    <row r="100" ht="14.25">
      <c r="A100" s="42" t="s">
        <v>439</v>
      </c>
      <c r="B100" t="s">
        <v>52</v>
      </c>
      <c r="C100" t="s">
        <v>440</v>
      </c>
    </row>
    <row r="101" ht="14.25">
      <c r="A101" s="42" t="s">
        <v>1334</v>
      </c>
      <c r="B101" t="s">
        <v>1335</v>
      </c>
      <c r="C101" t="s">
        <v>45</v>
      </c>
    </row>
    <row r="102" ht="14.25">
      <c r="A102" s="42" t="s">
        <v>1110</v>
      </c>
      <c r="B102" t="s">
        <v>608</v>
      </c>
      <c r="C102" t="s">
        <v>266</v>
      </c>
    </row>
    <row r="103" ht="14.25">
      <c r="A103" s="42" t="s">
        <v>223</v>
      </c>
      <c r="B103" t="s">
        <v>186</v>
      </c>
      <c r="C103" t="s">
        <v>224</v>
      </c>
    </row>
    <row r="104" ht="14.25">
      <c r="A104" s="42" t="s">
        <v>1189</v>
      </c>
      <c r="B104" t="s">
        <v>404</v>
      </c>
      <c r="C104" t="s">
        <v>1190</v>
      </c>
    </row>
    <row r="105" ht="14.25">
      <c r="A105" s="42" t="s">
        <v>1336</v>
      </c>
      <c r="B105" t="s">
        <v>44</v>
      </c>
      <c r="C105" t="s">
        <v>1337</v>
      </c>
    </row>
    <row r="106" ht="14.25">
      <c r="A106" s="42" t="s">
        <v>444</v>
      </c>
      <c r="B106" t="s">
        <v>265</v>
      </c>
      <c r="C106" t="s">
        <v>142</v>
      </c>
    </row>
    <row r="107" ht="14.25">
      <c r="A107" s="42" t="s">
        <v>1186</v>
      </c>
      <c r="B107" t="s">
        <v>44</v>
      </c>
      <c r="C107" t="s">
        <v>1187</v>
      </c>
    </row>
    <row r="108" ht="14.25">
      <c r="A108" s="42" t="s">
        <v>1338</v>
      </c>
      <c r="B108" t="s">
        <v>189</v>
      </c>
      <c r="C108" t="s">
        <v>177</v>
      </c>
    </row>
    <row r="109" ht="14.25">
      <c r="A109" s="42" t="s">
        <v>450</v>
      </c>
      <c r="B109" t="s">
        <v>451</v>
      </c>
      <c r="C109" t="s">
        <v>452</v>
      </c>
    </row>
    <row r="110" ht="14.25">
      <c r="A110" s="42" t="s">
        <v>238</v>
      </c>
      <c r="B110" t="s">
        <v>1164</v>
      </c>
      <c r="C110" t="s">
        <v>255</v>
      </c>
    </row>
    <row r="111" ht="14.25">
      <c r="A111" s="42" t="s">
        <v>458</v>
      </c>
      <c r="B111" t="s">
        <v>660</v>
      </c>
      <c r="C111" t="s">
        <v>661</v>
      </c>
    </row>
    <row r="112" ht="14.25">
      <c r="A112" s="42" t="s">
        <v>958</v>
      </c>
      <c r="B112" t="s">
        <v>254</v>
      </c>
      <c r="C112" t="s">
        <v>959</v>
      </c>
    </row>
    <row r="113" ht="14.25">
      <c r="A113" s="42" t="s">
        <v>1339</v>
      </c>
      <c r="B113" t="s">
        <v>176</v>
      </c>
      <c r="C113" t="s">
        <v>224</v>
      </c>
    </row>
    <row r="114" ht="14.25">
      <c r="A114" s="42" t="s">
        <v>1340</v>
      </c>
      <c r="B114" t="s">
        <v>176</v>
      </c>
      <c r="C114" t="s">
        <v>282</v>
      </c>
    </row>
    <row r="115" ht="14.25">
      <c r="A115" s="42" t="s">
        <v>253</v>
      </c>
      <c r="B115" t="s">
        <v>254</v>
      </c>
      <c r="C115" t="s">
        <v>255</v>
      </c>
    </row>
    <row r="116" ht="14.25">
      <c r="A116" s="42" t="s">
        <v>1341</v>
      </c>
      <c r="B116" t="s">
        <v>254</v>
      </c>
      <c r="C116" t="s">
        <v>1342</v>
      </c>
    </row>
    <row r="117" ht="14.25">
      <c r="A117" s="42" t="s">
        <v>343</v>
      </c>
      <c r="B117" t="s">
        <v>344</v>
      </c>
      <c r="C117" t="s">
        <v>345</v>
      </c>
    </row>
    <row r="118" ht="14.25">
      <c r="A118" s="42" t="s">
        <v>524</v>
      </c>
      <c r="B118" t="s">
        <v>344</v>
      </c>
      <c r="C118" t="s">
        <v>425</v>
      </c>
    </row>
    <row r="119" ht="14.25">
      <c r="A119" s="42" t="s">
        <v>1343</v>
      </c>
      <c r="B119" t="s">
        <v>186</v>
      </c>
      <c r="C119" t="s">
        <v>1344</v>
      </c>
    </row>
    <row r="120" ht="14.25">
      <c r="A120" s="42" t="s">
        <v>275</v>
      </c>
      <c r="B120" t="s">
        <v>276</v>
      </c>
      <c r="C120" t="s">
        <v>277</v>
      </c>
    </row>
    <row r="121" ht="14.25">
      <c r="A121" s="42" t="s">
        <v>1035</v>
      </c>
      <c r="B121" t="s">
        <v>712</v>
      </c>
      <c r="C121" t="s">
        <v>1036</v>
      </c>
    </row>
    <row r="122" ht="14.25">
      <c r="A122" s="42" t="s">
        <v>963</v>
      </c>
      <c r="B122" t="s">
        <v>964</v>
      </c>
      <c r="C122" t="s">
        <v>135</v>
      </c>
    </row>
    <row r="123" ht="14.25">
      <c r="A123" s="42" t="s">
        <v>17</v>
      </c>
      <c r="B123" t="s">
        <v>18</v>
      </c>
      <c r="C123" t="s">
        <v>19</v>
      </c>
    </row>
    <row r="124" ht="14.25">
      <c r="A124" s="42" t="s">
        <v>23</v>
      </c>
      <c r="B124" t="s">
        <v>24</v>
      </c>
      <c r="C124" t="s">
        <v>25</v>
      </c>
    </row>
    <row r="125" ht="14.25">
      <c r="A125" s="42" t="s">
        <v>358</v>
      </c>
      <c r="B125" t="s">
        <v>359</v>
      </c>
      <c r="C125" t="s">
        <v>360</v>
      </c>
    </row>
    <row r="126" ht="14.25">
      <c r="A126" s="42" t="s">
        <v>1023</v>
      </c>
      <c r="B126" t="s">
        <v>111</v>
      </c>
      <c r="C126" t="s">
        <v>760</v>
      </c>
    </row>
    <row r="127" ht="14.25">
      <c r="A127" s="42" t="s">
        <v>1345</v>
      </c>
      <c r="B127" t="s">
        <v>363</v>
      </c>
      <c r="C127" t="s">
        <v>1346</v>
      </c>
    </row>
    <row r="128" ht="14.25">
      <c r="A128" s="42" t="s">
        <v>1347</v>
      </c>
      <c r="B128" t="s">
        <v>1348</v>
      </c>
      <c r="C128" t="s">
        <v>1349</v>
      </c>
    </row>
    <row r="129" ht="14.25">
      <c r="A129" s="42" t="s">
        <v>923</v>
      </c>
      <c r="B129" t="s">
        <v>189</v>
      </c>
      <c r="C129" t="s">
        <v>177</v>
      </c>
    </row>
    <row r="130" ht="14.25">
      <c r="A130" s="42" t="s">
        <v>1088</v>
      </c>
      <c r="B130" t="s">
        <v>1089</v>
      </c>
      <c r="C130" t="s">
        <v>1090</v>
      </c>
    </row>
    <row r="131" ht="14.25">
      <c r="A131" s="42" t="s">
        <v>1100</v>
      </c>
      <c r="B131" t="s">
        <v>1350</v>
      </c>
      <c r="C131" t="s">
        <v>1351</v>
      </c>
    </row>
    <row r="132" ht="14.25">
      <c r="A132" s="42" t="s">
        <v>545</v>
      </c>
      <c r="B132" t="s">
        <v>546</v>
      </c>
      <c r="C132" t="s">
        <v>459</v>
      </c>
    </row>
    <row r="133" ht="14.25">
      <c r="A133" s="42" t="s">
        <v>1352</v>
      </c>
      <c r="B133" t="s">
        <v>189</v>
      </c>
      <c r="C133" t="s">
        <v>49</v>
      </c>
    </row>
    <row r="134" ht="14.25">
      <c r="A134" s="42" t="s">
        <v>376</v>
      </c>
      <c r="B134" t="s">
        <v>103</v>
      </c>
      <c r="C134" t="s">
        <v>377</v>
      </c>
    </row>
    <row r="135" ht="14.25">
      <c r="A135" s="42" t="s">
        <v>1353</v>
      </c>
      <c r="B135" t="s">
        <v>657</v>
      </c>
      <c r="C135" t="s">
        <v>386</v>
      </c>
    </row>
    <row r="136" ht="14.25">
      <c r="A136" s="42" t="s">
        <v>56</v>
      </c>
      <c r="B136" t="s">
        <v>583</v>
      </c>
      <c r="C136" t="s">
        <v>939</v>
      </c>
    </row>
    <row r="137" ht="14.25">
      <c r="A137" s="42" t="s">
        <v>477</v>
      </c>
      <c r="B137" t="s">
        <v>229</v>
      </c>
      <c r="C137" t="s">
        <v>1354</v>
      </c>
    </row>
    <row r="138" ht="14.25">
      <c r="A138" s="42" t="s">
        <v>72</v>
      </c>
      <c r="B138" t="s">
        <v>73</v>
      </c>
      <c r="C138" t="s">
        <v>74</v>
      </c>
    </row>
    <row r="139" ht="14.25">
      <c r="A139" s="42" t="s">
        <v>1310</v>
      </c>
      <c r="B139" t="s">
        <v>352</v>
      </c>
      <c r="C139" t="s">
        <v>129</v>
      </c>
    </row>
    <row r="140" ht="14.25">
      <c r="A140" s="42" t="s">
        <v>1355</v>
      </c>
      <c r="B140" t="s">
        <v>589</v>
      </c>
      <c r="C140" t="s">
        <v>1356</v>
      </c>
    </row>
    <row r="141" ht="14.25">
      <c r="A141" s="42" t="s">
        <v>1357</v>
      </c>
      <c r="B141" t="s">
        <v>1201</v>
      </c>
      <c r="C141" t="s">
        <v>1358</v>
      </c>
    </row>
    <row r="142" ht="14.25">
      <c r="A142" s="42" t="s">
        <v>1106</v>
      </c>
      <c r="B142" t="s">
        <v>189</v>
      </c>
      <c r="C142" t="s">
        <v>668</v>
      </c>
    </row>
    <row r="143" ht="14.25">
      <c r="A143" s="42" t="s">
        <v>1359</v>
      </c>
      <c r="B143" t="s">
        <v>1360</v>
      </c>
      <c r="C143" t="s">
        <v>135</v>
      </c>
    </row>
    <row r="144" ht="14.25">
      <c r="A144" s="42" t="s">
        <v>1229</v>
      </c>
      <c r="B144" t="s">
        <v>189</v>
      </c>
      <c r="C144" t="s">
        <v>668</v>
      </c>
    </row>
    <row r="145" ht="14.25">
      <c r="A145" s="42" t="s">
        <v>1255</v>
      </c>
      <c r="B145" t="s">
        <v>404</v>
      </c>
      <c r="C145" t="s">
        <v>1256</v>
      </c>
    </row>
    <row r="146" ht="14.25">
      <c r="A146" s="42" t="s">
        <v>487</v>
      </c>
      <c r="B146" t="s">
        <v>488</v>
      </c>
      <c r="C146" t="s">
        <v>262</v>
      </c>
    </row>
    <row r="147" ht="14.25">
      <c r="A147" s="42" t="s">
        <v>707</v>
      </c>
      <c r="B147" t="s">
        <v>708</v>
      </c>
      <c r="C147" t="s">
        <v>709</v>
      </c>
    </row>
    <row r="148" ht="14.25">
      <c r="A148" s="42" t="s">
        <v>98</v>
      </c>
      <c r="B148" t="s">
        <v>298</v>
      </c>
      <c r="C148" t="s">
        <v>1243</v>
      </c>
    </row>
    <row r="149" ht="14.25">
      <c r="A149" s="42" t="s">
        <v>1361</v>
      </c>
      <c r="B149" t="s">
        <v>1362</v>
      </c>
      <c r="C149" t="s">
        <v>1363</v>
      </c>
    </row>
    <row r="150" ht="14.25">
      <c r="A150" s="42" t="s">
        <v>711</v>
      </c>
      <c r="B150" t="s">
        <v>712</v>
      </c>
      <c r="C150" t="s">
        <v>142</v>
      </c>
    </row>
    <row r="151" ht="14.25">
      <c r="A151" s="42" t="s">
        <v>1364</v>
      </c>
      <c r="B151" t="s">
        <v>48</v>
      </c>
      <c r="C151" t="s">
        <v>871</v>
      </c>
    </row>
    <row r="152" ht="14.25">
      <c r="A152" s="42" t="s">
        <v>1365</v>
      </c>
      <c r="B152" t="s">
        <v>44</v>
      </c>
      <c r="C152" t="s">
        <v>295</v>
      </c>
    </row>
    <row r="153" ht="14.25">
      <c r="A153" s="42" t="s">
        <v>392</v>
      </c>
      <c r="B153" t="s">
        <v>394</v>
      </c>
      <c r="C153" t="s">
        <v>395</v>
      </c>
    </row>
    <row r="154" ht="14.25">
      <c r="A154" s="42" t="s">
        <v>392</v>
      </c>
      <c r="B154" t="s">
        <v>340</v>
      </c>
      <c r="C154" t="s">
        <v>309</v>
      </c>
    </row>
    <row r="155" ht="14.25">
      <c r="A155" s="42" t="s">
        <v>392</v>
      </c>
      <c r="B155" t="s">
        <v>643</v>
      </c>
      <c r="C155" t="s">
        <v>644</v>
      </c>
    </row>
    <row r="156" ht="14.25">
      <c r="A156" s="42" t="s">
        <v>297</v>
      </c>
      <c r="B156" t="s">
        <v>298</v>
      </c>
      <c r="C156" t="s">
        <v>299</v>
      </c>
    </row>
    <row r="157" ht="14.25">
      <c r="A157" s="42" t="s">
        <v>128</v>
      </c>
      <c r="B157" t="s">
        <v>186</v>
      </c>
      <c r="C157" t="s">
        <v>784</v>
      </c>
    </row>
    <row r="158" ht="14.25">
      <c r="A158" s="42" t="s">
        <v>1366</v>
      </c>
      <c r="B158" t="s">
        <v>1060</v>
      </c>
      <c r="C158" t="s">
        <v>135</v>
      </c>
    </row>
    <row r="159" ht="14.25">
      <c r="A159" s="42" t="s">
        <v>568</v>
      </c>
      <c r="B159" t="s">
        <v>48</v>
      </c>
      <c r="C159" t="s">
        <v>53</v>
      </c>
    </row>
    <row r="160" ht="14.25">
      <c r="A160" s="42" t="s">
        <v>152</v>
      </c>
      <c r="B160" t="s">
        <v>153</v>
      </c>
      <c r="C160" t="s">
        <v>154</v>
      </c>
    </row>
    <row r="161" ht="14.25">
      <c r="A161" s="42" t="s">
        <v>867</v>
      </c>
      <c r="B161" t="s">
        <v>404</v>
      </c>
      <c r="C161" t="s">
        <v>868</v>
      </c>
    </row>
    <row r="162" ht="14.25">
      <c r="A162" s="42" t="s">
        <v>1367</v>
      </c>
      <c r="B162" t="s">
        <v>1368</v>
      </c>
      <c r="C162" t="s">
        <v>196</v>
      </c>
    </row>
    <row r="163" ht="14.25">
      <c r="A163" s="42" t="s">
        <v>586</v>
      </c>
      <c r="B163" t="s">
        <v>589</v>
      </c>
      <c r="C163" t="s">
        <v>590</v>
      </c>
    </row>
    <row r="164" ht="14.25">
      <c r="A164" s="42" t="s">
        <v>646</v>
      </c>
      <c r="B164" t="s">
        <v>186</v>
      </c>
      <c r="C164" t="s">
        <v>419</v>
      </c>
    </row>
    <row r="165" ht="14.25">
      <c r="A165" s="42" t="s">
        <v>998</v>
      </c>
      <c r="B165" t="s">
        <v>219</v>
      </c>
      <c r="C165" t="s">
        <v>700</v>
      </c>
    </row>
    <row r="166" ht="14.25">
      <c r="A166" s="42" t="s">
        <v>421</v>
      </c>
      <c r="B166" t="s">
        <v>153</v>
      </c>
      <c r="C166" t="s">
        <v>422</v>
      </c>
    </row>
    <row r="167" ht="14.25">
      <c r="A167" s="42" t="s">
        <v>592</v>
      </c>
      <c r="B167" t="s">
        <v>153</v>
      </c>
      <c r="C167" t="s">
        <v>593</v>
      </c>
    </row>
    <row r="168" ht="14.25">
      <c r="A168" s="42" t="s">
        <v>424</v>
      </c>
      <c r="B168" t="s">
        <v>219</v>
      </c>
      <c r="C168" t="s">
        <v>425</v>
      </c>
    </row>
    <row r="169" ht="14.25">
      <c r="A169" s="42" t="s">
        <v>1369</v>
      </c>
      <c r="B169" t="s">
        <v>111</v>
      </c>
      <c r="C169" t="s">
        <v>116</v>
      </c>
    </row>
    <row r="170" ht="14.25">
      <c r="A170" s="42" t="s">
        <v>595</v>
      </c>
      <c r="B170" t="s">
        <v>229</v>
      </c>
      <c r="C170" t="s">
        <v>1370</v>
      </c>
    </row>
    <row r="171" ht="14.25">
      <c r="A171" s="42" t="s">
        <v>1000</v>
      </c>
      <c r="B171" t="s">
        <v>602</v>
      </c>
      <c r="C171" t="s">
        <v>854</v>
      </c>
    </row>
    <row r="172" ht="14.25">
      <c r="A172" s="42" t="s">
        <v>185</v>
      </c>
      <c r="B172" t="s">
        <v>186</v>
      </c>
      <c r="C172" t="s">
        <v>49</v>
      </c>
    </row>
    <row r="173" ht="14.25">
      <c r="A173" s="42" t="s">
        <v>1137</v>
      </c>
      <c r="B173" t="s">
        <v>1138</v>
      </c>
      <c r="C173" t="s">
        <v>1139</v>
      </c>
    </row>
    <row r="174" ht="14.25">
      <c r="A174" s="42" t="s">
        <v>1371</v>
      </c>
      <c r="B174" t="s">
        <v>1372</v>
      </c>
      <c r="C174" t="s">
        <v>95</v>
      </c>
    </row>
    <row r="175" ht="14.25">
      <c r="A175" s="42" t="s">
        <v>1373</v>
      </c>
      <c r="B175" t="s">
        <v>52</v>
      </c>
      <c r="C175" t="s">
        <v>401</v>
      </c>
    </row>
    <row r="176" ht="14.25">
      <c r="A176" s="42" t="s">
        <v>191</v>
      </c>
      <c r="B176" t="s">
        <v>192</v>
      </c>
      <c r="C176" t="s">
        <v>104</v>
      </c>
    </row>
    <row r="177" ht="14.25">
      <c r="A177" s="42" t="s">
        <v>532</v>
      </c>
      <c r="B177" t="s">
        <v>533</v>
      </c>
      <c r="C177" t="s">
        <v>534</v>
      </c>
    </row>
    <row r="178" ht="14.25">
      <c r="A178" s="42" t="s">
        <v>932</v>
      </c>
      <c r="B178" t="s">
        <v>933</v>
      </c>
      <c r="C178" t="s">
        <v>934</v>
      </c>
    </row>
    <row r="179" ht="14.25">
      <c r="A179" s="42" t="s">
        <v>1374</v>
      </c>
      <c r="B179" t="s">
        <v>1375</v>
      </c>
      <c r="C179" t="s">
        <v>709</v>
      </c>
    </row>
    <row r="180" ht="14.25">
      <c r="A180" s="42" t="s">
        <v>1376</v>
      </c>
      <c r="B180" t="s">
        <v>141</v>
      </c>
      <c r="C180" t="s">
        <v>425</v>
      </c>
    </row>
    <row r="181" ht="14.25">
      <c r="A181" s="42" t="s">
        <v>506</v>
      </c>
      <c r="B181" t="s">
        <v>61</v>
      </c>
      <c r="C181" t="s">
        <v>507</v>
      </c>
    </row>
    <row r="182" ht="14.25">
      <c r="A182" s="42" t="s">
        <v>530</v>
      </c>
      <c r="B182" t="s">
        <v>160</v>
      </c>
      <c r="C182" t="s">
        <v>177</v>
      </c>
    </row>
    <row r="183" ht="14.25">
      <c r="A183" s="42" t="s">
        <v>1377</v>
      </c>
      <c r="B183" t="s">
        <v>344</v>
      </c>
      <c r="C183" t="s">
        <v>1378</v>
      </c>
    </row>
    <row r="184" ht="14.25">
      <c r="A184" s="42" t="s">
        <v>1379</v>
      </c>
      <c r="B184" t="s">
        <v>1060</v>
      </c>
      <c r="C184" t="s">
        <v>1380</v>
      </c>
    </row>
    <row r="185" ht="14.25">
      <c r="A185" s="42" t="s">
        <v>1381</v>
      </c>
      <c r="B185" t="s">
        <v>1382</v>
      </c>
      <c r="C185" t="s">
        <v>1383</v>
      </c>
    </row>
    <row r="186" ht="14.25">
      <c r="A186" s="42" t="s">
        <v>1384</v>
      </c>
      <c r="B186" t="s">
        <v>964</v>
      </c>
      <c r="C186" t="s">
        <v>1385</v>
      </c>
    </row>
    <row r="187" ht="14.25">
      <c r="A187" s="42" t="s">
        <v>611</v>
      </c>
      <c r="B187" t="s">
        <v>382</v>
      </c>
      <c r="C187" t="s">
        <v>1363</v>
      </c>
    </row>
    <row r="188" ht="14.25">
      <c r="A188" s="42" t="s">
        <v>611</v>
      </c>
      <c r="B188" t="s">
        <v>899</v>
      </c>
      <c r="C188" t="s">
        <v>900</v>
      </c>
    </row>
    <row r="189" ht="14.25">
      <c r="A189" s="42" t="s">
        <v>1083</v>
      </c>
      <c r="B189" t="s">
        <v>907</v>
      </c>
      <c r="C189" t="s">
        <v>1084</v>
      </c>
    </row>
    <row r="190" ht="14.25">
      <c r="A190" s="42" t="s">
        <v>1386</v>
      </c>
      <c r="B190" t="s">
        <v>340</v>
      </c>
      <c r="C190" t="s">
        <v>196</v>
      </c>
    </row>
    <row r="191" ht="14.25">
      <c r="A191" s="42" t="s">
        <v>458</v>
      </c>
      <c r="B191" t="s">
        <v>153</v>
      </c>
      <c r="C191" t="s">
        <v>459</v>
      </c>
    </row>
    <row r="192" ht="14.25">
      <c r="A192" s="42" t="s">
        <v>461</v>
      </c>
      <c r="B192" t="s">
        <v>404</v>
      </c>
      <c r="C192" t="s">
        <v>37</v>
      </c>
    </row>
    <row r="193" ht="14.25">
      <c r="A193" s="42" t="s">
        <v>797</v>
      </c>
      <c r="B193" t="s">
        <v>229</v>
      </c>
      <c r="C193" t="s">
        <v>798</v>
      </c>
    </row>
    <row r="194" ht="14.25">
      <c r="A194" s="42" t="s">
        <v>742</v>
      </c>
      <c r="B194" t="s">
        <v>340</v>
      </c>
      <c r="C194" t="s">
        <v>1231</v>
      </c>
    </row>
    <row r="195" ht="14.25">
      <c r="A195" s="42" t="s">
        <v>1387</v>
      </c>
      <c r="B195" t="s">
        <v>964</v>
      </c>
      <c r="C195" t="s">
        <v>563</v>
      </c>
    </row>
    <row r="196" ht="14.25">
      <c r="A196" s="42" t="s">
        <v>1031</v>
      </c>
      <c r="B196" t="s">
        <v>1032</v>
      </c>
      <c r="C196" t="s">
        <v>1033</v>
      </c>
    </row>
    <row r="197" ht="14.25">
      <c r="A197" s="42" t="s">
        <v>1086</v>
      </c>
      <c r="B197" t="s">
        <v>344</v>
      </c>
      <c r="C197" t="s">
        <v>266</v>
      </c>
    </row>
    <row r="198" ht="14.25">
      <c r="A198" s="42" t="s">
        <v>1388</v>
      </c>
      <c r="B198" t="s">
        <v>749</v>
      </c>
      <c r="C198" t="s">
        <v>216</v>
      </c>
    </row>
    <row r="199" ht="14.25">
      <c r="A199" s="42" t="s">
        <v>268</v>
      </c>
      <c r="B199" t="s">
        <v>90</v>
      </c>
      <c r="C199" t="s">
        <v>271</v>
      </c>
    </row>
    <row r="200" ht="14.25">
      <c r="A200" s="42" t="s">
        <v>273</v>
      </c>
      <c r="B200" t="s">
        <v>157</v>
      </c>
      <c r="C200" t="s">
        <v>177</v>
      </c>
    </row>
    <row r="201" ht="14.25">
      <c r="A201" s="42" t="s">
        <v>762</v>
      </c>
      <c r="B201" t="s">
        <v>763</v>
      </c>
      <c r="C201" t="s">
        <v>764</v>
      </c>
    </row>
    <row r="202" ht="14.25">
      <c r="A202" s="42" t="s">
        <v>1220</v>
      </c>
      <c r="B202" t="s">
        <v>1221</v>
      </c>
      <c r="C202" t="s">
        <v>78</v>
      </c>
    </row>
    <row r="203" ht="14.25">
      <c r="A203" s="42" t="s">
        <v>1389</v>
      </c>
      <c r="B203" t="s">
        <v>699</v>
      </c>
      <c r="C203" t="s">
        <v>425</v>
      </c>
    </row>
    <row r="204" ht="14.25">
      <c r="A204" s="42" t="s">
        <v>1390</v>
      </c>
      <c r="B204" t="s">
        <v>186</v>
      </c>
      <c r="C204" t="s">
        <v>49</v>
      </c>
    </row>
    <row r="205" ht="14.25">
      <c r="A205" s="42" t="s">
        <v>1159</v>
      </c>
      <c r="B205" t="s">
        <v>400</v>
      </c>
      <c r="C205" t="s">
        <v>112</v>
      </c>
    </row>
    <row r="206" ht="14.25">
      <c r="A206" s="42" t="s">
        <v>1281</v>
      </c>
      <c r="B206" t="s">
        <v>344</v>
      </c>
      <c r="C206" t="s">
        <v>216</v>
      </c>
    </row>
    <row r="207" ht="14.25">
      <c r="A207" s="42" t="s">
        <v>472</v>
      </c>
      <c r="B207" t="s">
        <v>24</v>
      </c>
      <c r="C207" t="s">
        <v>475</v>
      </c>
    </row>
    <row r="208" ht="14.25">
      <c r="A208" s="42" t="s">
        <v>1044</v>
      </c>
      <c r="B208" t="s">
        <v>1045</v>
      </c>
      <c r="C208" t="s">
        <v>988</v>
      </c>
    </row>
    <row r="209" ht="14.25">
      <c r="A209" s="42" t="s">
        <v>1391</v>
      </c>
      <c r="B209" t="s">
        <v>715</v>
      </c>
      <c r="C209" t="s">
        <v>425</v>
      </c>
    </row>
    <row r="210" ht="14.25">
      <c r="A210" s="42" t="s">
        <v>1392</v>
      </c>
      <c r="B210" t="s">
        <v>337</v>
      </c>
      <c r="C210" t="s">
        <v>49</v>
      </c>
    </row>
    <row r="211" ht="14.25">
      <c r="A211" s="42" t="s">
        <v>1393</v>
      </c>
      <c r="B211" t="s">
        <v>111</v>
      </c>
      <c r="C211" t="s">
        <v>778</v>
      </c>
    </row>
    <row r="212" ht="14.25">
      <c r="A212" s="42" t="s">
        <v>548</v>
      </c>
      <c r="B212" t="s">
        <v>549</v>
      </c>
      <c r="C212" t="s">
        <v>550</v>
      </c>
    </row>
    <row r="213" ht="14.25">
      <c r="A213" s="42" t="s">
        <v>754</v>
      </c>
      <c r="B213" t="s">
        <v>671</v>
      </c>
      <c r="C213" t="s">
        <v>478</v>
      </c>
    </row>
    <row r="214" ht="14.25">
      <c r="A214" s="42" t="s">
        <v>896</v>
      </c>
      <c r="B214" t="s">
        <v>897</v>
      </c>
      <c r="C214" t="s">
        <v>757</v>
      </c>
    </row>
    <row r="215" ht="14.25">
      <c r="A215" s="42" t="s">
        <v>1394</v>
      </c>
      <c r="B215" t="s">
        <v>186</v>
      </c>
      <c r="C215" t="s">
        <v>45</v>
      </c>
    </row>
    <row r="216" ht="14.25">
      <c r="A216" s="42" t="s">
        <v>1395</v>
      </c>
      <c r="B216" t="s">
        <v>44</v>
      </c>
      <c r="C216" t="s">
        <v>805</v>
      </c>
    </row>
    <row r="217" ht="14.25">
      <c r="A217" s="42" t="s">
        <v>379</v>
      </c>
      <c r="B217" t="s">
        <v>48</v>
      </c>
      <c r="C217" t="s">
        <v>49</v>
      </c>
    </row>
    <row r="218" ht="14.25">
      <c r="A218" s="42" t="s">
        <v>347</v>
      </c>
      <c r="B218" t="s">
        <v>348</v>
      </c>
      <c r="C218" t="s">
        <v>349</v>
      </c>
    </row>
    <row r="219" ht="14.25">
      <c r="A219" s="42" t="s">
        <v>1396</v>
      </c>
      <c r="B219" t="s">
        <v>229</v>
      </c>
      <c r="C219" t="s">
        <v>1397</v>
      </c>
    </row>
    <row r="220" ht="14.25">
      <c r="A220" s="42" t="s">
        <v>102</v>
      </c>
      <c r="B220" t="s">
        <v>103</v>
      </c>
      <c r="C220" t="s">
        <v>104</v>
      </c>
    </row>
    <row r="221" ht="14.25">
      <c r="A221" s="42" t="s">
        <v>1398</v>
      </c>
      <c r="B221" t="s">
        <v>73</v>
      </c>
      <c r="C221" t="s">
        <v>74</v>
      </c>
    </row>
    <row r="222" ht="14.25">
      <c r="A222" s="42" t="s">
        <v>973</v>
      </c>
      <c r="B222" t="s">
        <v>40</v>
      </c>
      <c r="C222" t="s">
        <v>974</v>
      </c>
    </row>
    <row r="223" ht="14.25">
      <c r="A223" s="42" t="s">
        <v>1399</v>
      </c>
      <c r="B223" t="s">
        <v>1162</v>
      </c>
      <c r="C223" t="s">
        <v>49</v>
      </c>
    </row>
    <row r="224" ht="14.25">
      <c r="A224" s="42" t="s">
        <v>824</v>
      </c>
      <c r="B224" t="s">
        <v>153</v>
      </c>
      <c r="C224" t="s">
        <v>825</v>
      </c>
    </row>
    <row r="225" ht="14.25">
      <c r="A225" s="42" t="s">
        <v>910</v>
      </c>
      <c r="B225" t="s">
        <v>911</v>
      </c>
      <c r="C225" t="s">
        <v>912</v>
      </c>
    </row>
    <row r="226" ht="14.25">
      <c r="A226" s="42" t="s">
        <v>554</v>
      </c>
      <c r="B226" t="s">
        <v>61</v>
      </c>
      <c r="C226" t="s">
        <v>555</v>
      </c>
    </row>
    <row r="227" ht="14.25">
      <c r="A227" s="42" t="s">
        <v>294</v>
      </c>
      <c r="B227" t="s">
        <v>186</v>
      </c>
      <c r="C227" t="s">
        <v>295</v>
      </c>
    </row>
    <row r="228" ht="14.25">
      <c r="A228" s="42" t="s">
        <v>1002</v>
      </c>
      <c r="B228" t="s">
        <v>681</v>
      </c>
      <c r="C228" t="s">
        <v>1003</v>
      </c>
    </row>
    <row r="229" ht="14.25">
      <c r="A229" s="42" t="s">
        <v>351</v>
      </c>
      <c r="B229" t="s">
        <v>352</v>
      </c>
      <c r="C229" t="s">
        <v>74</v>
      </c>
    </row>
    <row r="230" ht="14.25">
      <c r="A230" s="42" t="s">
        <v>124</v>
      </c>
      <c r="B230" t="s">
        <v>125</v>
      </c>
      <c r="C230" t="s">
        <v>126</v>
      </c>
    </row>
    <row r="231" ht="14.25">
      <c r="A231" s="42" t="s">
        <v>128</v>
      </c>
      <c r="B231" t="s">
        <v>18</v>
      </c>
      <c r="C231" t="s">
        <v>129</v>
      </c>
    </row>
    <row r="232" ht="14.25">
      <c r="A232" s="42" t="s">
        <v>562</v>
      </c>
      <c r="B232" t="s">
        <v>180</v>
      </c>
      <c r="C232" t="s">
        <v>563</v>
      </c>
    </row>
    <row r="233" ht="14.25">
      <c r="A233" s="42" t="s">
        <v>1095</v>
      </c>
      <c r="B233" t="s">
        <v>657</v>
      </c>
      <c r="C233" t="s">
        <v>1096</v>
      </c>
    </row>
    <row r="234" ht="14.25">
      <c r="A234" s="42" t="s">
        <v>1225</v>
      </c>
      <c r="B234" t="s">
        <v>404</v>
      </c>
      <c r="C234" t="s">
        <v>1226</v>
      </c>
    </row>
    <row r="235" ht="14.25">
      <c r="A235" s="42" t="s">
        <v>759</v>
      </c>
      <c r="B235" t="s">
        <v>418</v>
      </c>
      <c r="C235" t="s">
        <v>760</v>
      </c>
    </row>
    <row r="236" ht="14.25">
      <c r="A236" s="42" t="s">
        <v>1400</v>
      </c>
      <c r="B236" t="s">
        <v>1060</v>
      </c>
      <c r="C236" t="s">
        <v>142</v>
      </c>
    </row>
    <row r="237" ht="14.25">
      <c r="A237" s="42" t="s">
        <v>804</v>
      </c>
      <c r="B237" t="s">
        <v>149</v>
      </c>
      <c r="C237" t="s">
        <v>805</v>
      </c>
    </row>
    <row r="238" ht="14.25">
      <c r="A238" s="42" t="s">
        <v>1401</v>
      </c>
      <c r="B238" t="s">
        <v>727</v>
      </c>
      <c r="C238" t="s">
        <v>485</v>
      </c>
    </row>
    <row r="239" ht="14.25">
      <c r="A239" s="42" t="s">
        <v>407</v>
      </c>
      <c r="B239" t="s">
        <v>408</v>
      </c>
      <c r="C239" t="s">
        <v>409</v>
      </c>
    </row>
    <row r="240" ht="14.25">
      <c r="A240" s="42" t="s">
        <v>1402</v>
      </c>
      <c r="B240" t="s">
        <v>153</v>
      </c>
      <c r="C240" t="s">
        <v>1403</v>
      </c>
    </row>
    <row r="241" ht="14.25">
      <c r="A241" s="42" t="s">
        <v>576</v>
      </c>
      <c r="B241" t="s">
        <v>577</v>
      </c>
      <c r="C241" t="s">
        <v>578</v>
      </c>
    </row>
    <row r="242" ht="14.25">
      <c r="A242" s="42" t="s">
        <v>1404</v>
      </c>
      <c r="B242" t="s">
        <v>180</v>
      </c>
      <c r="C242" t="s">
        <v>832</v>
      </c>
    </row>
    <row r="243" ht="14.25">
      <c r="A243" s="42" t="s">
        <v>834</v>
      </c>
      <c r="B243" t="s">
        <v>835</v>
      </c>
      <c r="C243" t="s">
        <v>836</v>
      </c>
    </row>
    <row r="244" ht="14.25">
      <c r="A244" s="42" t="s">
        <v>301</v>
      </c>
      <c r="B244" t="s">
        <v>276</v>
      </c>
      <c r="C244" t="s">
        <v>302</v>
      </c>
    </row>
    <row r="245" ht="14.25">
      <c r="A245" s="42" t="s">
        <v>1054</v>
      </c>
      <c r="B245" t="s">
        <v>602</v>
      </c>
      <c r="C245" t="s">
        <v>832</v>
      </c>
    </row>
    <row r="246" ht="14.25">
      <c r="A246" s="42" t="s">
        <v>1147</v>
      </c>
      <c r="B246" t="s">
        <v>638</v>
      </c>
      <c r="C246" t="s">
        <v>216</v>
      </c>
    </row>
    <row r="247" ht="14.25">
      <c r="A247" s="42" t="s">
        <v>597</v>
      </c>
      <c r="B247" t="s">
        <v>598</v>
      </c>
      <c r="C247" t="s">
        <v>599</v>
      </c>
    </row>
    <row r="248" ht="14.25">
      <c r="A248" s="42" t="s">
        <v>1405</v>
      </c>
      <c r="B248" t="s">
        <v>1297</v>
      </c>
      <c r="C248" t="s">
        <v>485</v>
      </c>
    </row>
    <row r="249" ht="14.25">
      <c r="A249" s="42" t="s">
        <v>1236</v>
      </c>
      <c r="B249" t="s">
        <v>186</v>
      </c>
      <c r="C249" t="s">
        <v>1237</v>
      </c>
    </row>
    <row r="250" ht="14.25">
      <c r="A250" s="42" t="s">
        <v>1406</v>
      </c>
      <c r="B250" t="s">
        <v>1175</v>
      </c>
      <c r="C250" t="s">
        <v>1383</v>
      </c>
    </row>
    <row r="251" ht="14.25">
      <c r="A251" s="42" t="s">
        <v>1407</v>
      </c>
      <c r="B251" t="s">
        <v>52</v>
      </c>
      <c r="C251" t="s">
        <v>1237</v>
      </c>
    </row>
    <row r="252" ht="14.25">
      <c r="A252" s="42" t="s">
        <v>532</v>
      </c>
      <c r="B252" t="s">
        <v>1408</v>
      </c>
      <c r="C252" t="s">
        <v>1409</v>
      </c>
    </row>
    <row r="253" ht="14.25">
      <c r="A253" s="42" t="s">
        <v>1410</v>
      </c>
      <c r="B253" t="s">
        <v>1162</v>
      </c>
      <c r="C253" t="s">
        <v>1411</v>
      </c>
    </row>
    <row r="254" ht="14.25">
      <c r="A254" s="42" t="s">
        <v>1412</v>
      </c>
      <c r="B254" t="s">
        <v>153</v>
      </c>
      <c r="C254" t="s">
        <v>782</v>
      </c>
    </row>
    <row r="255" ht="14.25">
      <c r="A255" s="42" t="s">
        <v>732</v>
      </c>
      <c r="B255" t="s">
        <v>634</v>
      </c>
      <c r="C255" t="s">
        <v>733</v>
      </c>
    </row>
    <row r="256" ht="14.25">
      <c r="A256" s="42" t="s">
        <v>1413</v>
      </c>
      <c r="B256" t="s">
        <v>344</v>
      </c>
      <c r="C256" t="s">
        <v>216</v>
      </c>
    </row>
    <row r="257" ht="14.25">
      <c r="A257" s="42" t="s">
        <v>1414</v>
      </c>
      <c r="B257" t="s">
        <v>964</v>
      </c>
      <c r="C257" t="s">
        <v>1206</v>
      </c>
    </row>
    <row r="258" ht="14.25">
      <c r="A258" s="42" t="s">
        <v>917</v>
      </c>
      <c r="B258" t="s">
        <v>918</v>
      </c>
      <c r="C258" t="s">
        <v>216</v>
      </c>
    </row>
    <row r="259" ht="14.25">
      <c r="A259" s="42" t="s">
        <v>1415</v>
      </c>
      <c r="B259" t="s">
        <v>583</v>
      </c>
      <c r="C259" t="s">
        <v>45</v>
      </c>
    </row>
    <row r="260" ht="14.25">
      <c r="A260" s="42" t="s">
        <v>1416</v>
      </c>
      <c r="B260" t="s">
        <v>52</v>
      </c>
      <c r="C260" t="s">
        <v>1417</v>
      </c>
    </row>
    <row r="261" ht="14.25">
      <c r="A261" s="42" t="s">
        <v>442</v>
      </c>
      <c r="B261" t="s">
        <v>215</v>
      </c>
      <c r="C261" t="s">
        <v>372</v>
      </c>
    </row>
    <row r="262" ht="14.25">
      <c r="A262" s="42" t="s">
        <v>226</v>
      </c>
      <c r="B262" t="s">
        <v>44</v>
      </c>
      <c r="C262" t="s">
        <v>74</v>
      </c>
    </row>
    <row r="263" ht="14.25">
      <c r="A263" s="42" t="s">
        <v>1418</v>
      </c>
      <c r="B263" t="s">
        <v>94</v>
      </c>
      <c r="C263" t="s">
        <v>1344</v>
      </c>
    </row>
    <row r="264" ht="14.25">
      <c r="A264" s="42" t="s">
        <v>652</v>
      </c>
      <c r="B264" t="s">
        <v>653</v>
      </c>
      <c r="C264" t="s">
        <v>654</v>
      </c>
    </row>
    <row r="265" ht="14.25">
      <c r="A265" s="42" t="s">
        <v>1419</v>
      </c>
      <c r="B265" t="s">
        <v>337</v>
      </c>
      <c r="C265" t="s">
        <v>49</v>
      </c>
    </row>
    <row r="266" ht="14.25">
      <c r="A266" s="42" t="s">
        <v>1420</v>
      </c>
      <c r="B266" t="s">
        <v>219</v>
      </c>
      <c r="C266" t="s">
        <v>485</v>
      </c>
    </row>
    <row r="267" ht="14.25">
      <c r="A267" s="42" t="s">
        <v>1421</v>
      </c>
      <c r="B267" t="s">
        <v>693</v>
      </c>
      <c r="C267" t="s">
        <v>1206</v>
      </c>
    </row>
    <row r="268" ht="14.25">
      <c r="A268" s="42" t="s">
        <v>1422</v>
      </c>
      <c r="B268" t="s">
        <v>352</v>
      </c>
      <c r="C268" t="s">
        <v>1423</v>
      </c>
    </row>
    <row r="269" ht="14.25">
      <c r="A269" s="42" t="s">
        <v>512</v>
      </c>
      <c r="B269" t="s">
        <v>513</v>
      </c>
      <c r="C269" t="s">
        <v>309</v>
      </c>
    </row>
    <row r="270" ht="14.25">
      <c r="A270" s="42" t="s">
        <v>1059</v>
      </c>
      <c r="B270" t="s">
        <v>1060</v>
      </c>
      <c r="C270" t="s">
        <v>216</v>
      </c>
    </row>
    <row r="271" ht="14.25">
      <c r="A271" s="42" t="s">
        <v>792</v>
      </c>
      <c r="B271" t="s">
        <v>48</v>
      </c>
      <c r="C271" t="s">
        <v>74</v>
      </c>
    </row>
    <row r="272" ht="14.25">
      <c r="A272" s="42" t="s">
        <v>616</v>
      </c>
      <c r="B272" t="s">
        <v>794</v>
      </c>
      <c r="C272" t="s">
        <v>795</v>
      </c>
    </row>
    <row r="273" ht="14.25">
      <c r="A273" s="42" t="s">
        <v>461</v>
      </c>
      <c r="B273" t="s">
        <v>907</v>
      </c>
      <c r="C273" t="s">
        <v>1127</v>
      </c>
    </row>
    <row r="274" ht="14.25">
      <c r="A274" s="42" t="s">
        <v>1424</v>
      </c>
      <c r="B274" t="s">
        <v>235</v>
      </c>
      <c r="C274" t="s">
        <v>1425</v>
      </c>
    </row>
    <row r="275" ht="14.25">
      <c r="A275" s="42" t="s">
        <v>1426</v>
      </c>
      <c r="B275" t="s">
        <v>1427</v>
      </c>
      <c r="C275" t="s">
        <v>1428</v>
      </c>
    </row>
    <row r="276" ht="14.25">
      <c r="A276" s="42" t="s">
        <v>242</v>
      </c>
      <c r="B276" t="s">
        <v>243</v>
      </c>
      <c r="C276" t="s">
        <v>244</v>
      </c>
    </row>
    <row r="277" ht="14.25">
      <c r="A277" s="42" t="s">
        <v>250</v>
      </c>
      <c r="B277" t="s">
        <v>251</v>
      </c>
      <c r="C277" t="s">
        <v>216</v>
      </c>
    </row>
    <row r="278" ht="14.25">
      <c r="A278" s="42" t="s">
        <v>1339</v>
      </c>
      <c r="B278" t="s">
        <v>186</v>
      </c>
      <c r="C278" t="s">
        <v>882</v>
      </c>
    </row>
    <row r="279" ht="14.25">
      <c r="A279" s="42" t="s">
        <v>631</v>
      </c>
      <c r="B279" t="s">
        <v>145</v>
      </c>
      <c r="C279" t="s">
        <v>49</v>
      </c>
    </row>
    <row r="280" ht="14.25">
      <c r="A280" s="42" t="s">
        <v>1429</v>
      </c>
      <c r="B280" t="s">
        <v>371</v>
      </c>
      <c r="C280" t="s">
        <v>142</v>
      </c>
    </row>
    <row r="281" ht="14.25">
      <c r="A281" s="42" t="s">
        <v>687</v>
      </c>
      <c r="B281" t="s">
        <v>145</v>
      </c>
      <c r="C281" t="s">
        <v>688</v>
      </c>
    </row>
    <row r="282" ht="14.25">
      <c r="A282" s="42" t="s">
        <v>1126</v>
      </c>
      <c r="B282" t="s">
        <v>83</v>
      </c>
      <c r="C282" t="s">
        <v>1127</v>
      </c>
    </row>
    <row r="283" ht="14.25">
      <c r="A283" s="42" t="s">
        <v>280</v>
      </c>
      <c r="B283" t="s">
        <v>281</v>
      </c>
      <c r="C283" t="s">
        <v>282</v>
      </c>
    </row>
    <row r="284" ht="14.25">
      <c r="A284" s="42" t="s">
        <v>536</v>
      </c>
      <c r="B284" t="s">
        <v>18</v>
      </c>
      <c r="C284" t="s">
        <v>730</v>
      </c>
    </row>
    <row r="285" ht="14.25">
      <c r="A285" s="42" t="s">
        <v>904</v>
      </c>
      <c r="B285" t="s">
        <v>134</v>
      </c>
      <c r="C285" t="s">
        <v>498</v>
      </c>
    </row>
    <row r="286" ht="14.25">
      <c r="A286" s="42" t="s">
        <v>284</v>
      </c>
      <c r="B286" t="s">
        <v>285</v>
      </c>
      <c r="C286" t="s">
        <v>91</v>
      </c>
    </row>
    <row r="287" ht="14.25">
      <c r="A287" s="42" t="s">
        <v>1430</v>
      </c>
      <c r="B287" t="s">
        <v>907</v>
      </c>
      <c r="C287" t="s">
        <v>1431</v>
      </c>
    </row>
    <row r="288" ht="14.25">
      <c r="A288" s="42" t="s">
        <v>769</v>
      </c>
      <c r="B288" t="s">
        <v>770</v>
      </c>
      <c r="C288" t="s">
        <v>771</v>
      </c>
    </row>
    <row r="289" ht="14.25">
      <c r="A289" s="42" t="s">
        <v>27</v>
      </c>
      <c r="B289" t="s">
        <v>28</v>
      </c>
      <c r="C289" t="s">
        <v>29</v>
      </c>
    </row>
    <row r="290" ht="14.25">
      <c r="A290" s="42" t="s">
        <v>366</v>
      </c>
      <c r="B290" t="s">
        <v>367</v>
      </c>
      <c r="C290" t="s">
        <v>368</v>
      </c>
    </row>
    <row r="291" ht="14.25">
      <c r="A291" s="42" t="s">
        <v>539</v>
      </c>
      <c r="B291" t="s">
        <v>540</v>
      </c>
      <c r="C291" t="s">
        <v>541</v>
      </c>
    </row>
    <row r="292" ht="14.25">
      <c r="A292" s="42" t="s">
        <v>1432</v>
      </c>
      <c r="B292" t="s">
        <v>186</v>
      </c>
      <c r="C292" t="s">
        <v>882</v>
      </c>
    </row>
    <row r="293" ht="14.25">
      <c r="A293" s="42" t="s">
        <v>1433</v>
      </c>
      <c r="B293" t="s">
        <v>141</v>
      </c>
      <c r="C293" t="s">
        <v>1434</v>
      </c>
    </row>
    <row r="294" ht="14.25">
      <c r="A294" s="42" t="s">
        <v>1435</v>
      </c>
      <c r="B294" t="s">
        <v>519</v>
      </c>
      <c r="C294" t="s">
        <v>1436</v>
      </c>
    </row>
    <row r="295" ht="14.25">
      <c r="A295" s="42" t="s">
        <v>47</v>
      </c>
      <c r="B295" t="s">
        <v>48</v>
      </c>
      <c r="C295" t="s">
        <v>49</v>
      </c>
    </row>
    <row r="296" ht="14.25">
      <c r="A296" s="42" t="s">
        <v>51</v>
      </c>
      <c r="B296" t="s">
        <v>52</v>
      </c>
      <c r="C296" t="s">
        <v>53</v>
      </c>
    </row>
    <row r="297" ht="14.25">
      <c r="A297" s="42" t="s">
        <v>987</v>
      </c>
      <c r="B297" t="s">
        <v>605</v>
      </c>
      <c r="C297" t="s">
        <v>988</v>
      </c>
    </row>
    <row r="298" ht="14.25">
      <c r="A298" s="42" t="s">
        <v>1098</v>
      </c>
      <c r="B298" t="s">
        <v>605</v>
      </c>
      <c r="C298" t="s">
        <v>498</v>
      </c>
    </row>
    <row r="299" ht="14.25">
      <c r="A299" s="42" t="s">
        <v>1100</v>
      </c>
      <c r="B299" t="s">
        <v>77</v>
      </c>
      <c r="C299" t="s">
        <v>1101</v>
      </c>
    </row>
    <row r="300" ht="14.25">
      <c r="A300" s="42" t="s">
        <v>1145</v>
      </c>
      <c r="B300" t="s">
        <v>77</v>
      </c>
      <c r="C300" t="s">
        <v>1101</v>
      </c>
    </row>
    <row r="301" ht="14.25">
      <c r="A301" s="42" t="s">
        <v>1437</v>
      </c>
      <c r="B301" t="s">
        <v>1438</v>
      </c>
      <c r="C301" t="s">
        <v>550</v>
      </c>
    </row>
    <row r="302" ht="14.25">
      <c r="A302" s="42" t="s">
        <v>1439</v>
      </c>
      <c r="B302" t="s">
        <v>1440</v>
      </c>
      <c r="C302" t="s">
        <v>805</v>
      </c>
    </row>
    <row r="303" ht="14.25">
      <c r="A303" s="42" t="s">
        <v>860</v>
      </c>
      <c r="B303" t="s">
        <v>107</v>
      </c>
      <c r="C303" t="s">
        <v>323</v>
      </c>
    </row>
    <row r="304" ht="14.25">
      <c r="A304" s="42" t="s">
        <v>966</v>
      </c>
      <c r="B304" t="s">
        <v>967</v>
      </c>
      <c r="C304" t="s">
        <v>968</v>
      </c>
    </row>
    <row r="305" ht="14.25">
      <c r="A305" s="42" t="s">
        <v>970</v>
      </c>
      <c r="B305" t="s">
        <v>899</v>
      </c>
      <c r="C305" t="s">
        <v>971</v>
      </c>
    </row>
    <row r="306" ht="14.25">
      <c r="A306" s="42" t="s">
        <v>477</v>
      </c>
      <c r="B306" t="s">
        <v>118</v>
      </c>
      <c r="C306" t="s">
        <v>478</v>
      </c>
    </row>
    <row r="307" ht="14.25">
      <c r="A307" s="42" t="s">
        <v>1253</v>
      </c>
      <c r="B307" t="s">
        <v>612</v>
      </c>
      <c r="C307" t="s">
        <v>482</v>
      </c>
    </row>
    <row r="308" ht="14.25">
      <c r="A308" s="42" t="s">
        <v>1357</v>
      </c>
      <c r="B308" t="s">
        <v>863</v>
      </c>
      <c r="C308" t="s">
        <v>452</v>
      </c>
    </row>
    <row r="309" ht="14.25">
      <c r="A309" s="42" t="s">
        <v>695</v>
      </c>
      <c r="B309" t="s">
        <v>186</v>
      </c>
      <c r="C309" t="s">
        <v>49</v>
      </c>
    </row>
    <row r="310" ht="14.25">
      <c r="A310" s="42" t="s">
        <v>1174</v>
      </c>
      <c r="B310" t="s">
        <v>1175</v>
      </c>
      <c r="C310" t="s">
        <v>112</v>
      </c>
    </row>
    <row r="311" ht="14.25">
      <c r="A311" s="42" t="s">
        <v>354</v>
      </c>
      <c r="B311" t="s">
        <v>355</v>
      </c>
      <c r="C311" t="s">
        <v>356</v>
      </c>
    </row>
    <row r="312" ht="14.25">
      <c r="A312" s="42" t="s">
        <v>1170</v>
      </c>
      <c r="B312" t="s">
        <v>1171</v>
      </c>
      <c r="C312" t="s">
        <v>1172</v>
      </c>
    </row>
    <row r="313" ht="14.25">
      <c r="A313" s="42" t="s">
        <v>862</v>
      </c>
      <c r="B313" t="s">
        <v>863</v>
      </c>
      <c r="C313" t="s">
        <v>764</v>
      </c>
    </row>
    <row r="314" ht="14.25">
      <c r="A314" s="42" t="s">
        <v>1441</v>
      </c>
      <c r="B314" t="s">
        <v>219</v>
      </c>
      <c r="C314" t="s">
        <v>1363</v>
      </c>
    </row>
    <row r="315" ht="14.25">
      <c r="A315" s="42" t="s">
        <v>86</v>
      </c>
      <c r="B315" t="s">
        <v>87</v>
      </c>
      <c r="C315" t="s">
        <v>74</v>
      </c>
    </row>
    <row r="316" ht="14.25">
      <c r="A316" s="42" t="s">
        <v>89</v>
      </c>
      <c r="B316" t="s">
        <v>90</v>
      </c>
      <c r="C316" t="s">
        <v>91</v>
      </c>
    </row>
    <row r="317" ht="14.25">
      <c r="A317" s="42" t="s">
        <v>1442</v>
      </c>
      <c r="B317" t="s">
        <v>1443</v>
      </c>
      <c r="C317" t="s">
        <v>825</v>
      </c>
    </row>
    <row r="318" ht="14.25">
      <c r="A318" s="42" t="s">
        <v>490</v>
      </c>
      <c r="B318" t="s">
        <v>52</v>
      </c>
      <c r="C318" t="s">
        <v>491</v>
      </c>
    </row>
    <row r="319" ht="14.25">
      <c r="A319" s="42" t="s">
        <v>705</v>
      </c>
      <c r="B319" t="s">
        <v>111</v>
      </c>
      <c r="C319" t="s">
        <v>295</v>
      </c>
    </row>
    <row r="320" ht="14.25">
      <c r="A320" s="42" t="s">
        <v>1444</v>
      </c>
      <c r="B320" t="s">
        <v>583</v>
      </c>
      <c r="C320" t="s">
        <v>1445</v>
      </c>
    </row>
    <row r="321" ht="14.25">
      <c r="A321" s="42" t="s">
        <v>1184</v>
      </c>
      <c r="B321" t="s">
        <v>276</v>
      </c>
      <c r="C321" t="s">
        <v>930</v>
      </c>
    </row>
    <row r="322" ht="14.25">
      <c r="A322" s="42" t="s">
        <v>1156</v>
      </c>
      <c r="B322" t="s">
        <v>488</v>
      </c>
      <c r="C322" t="s">
        <v>181</v>
      </c>
    </row>
    <row r="323" ht="14.25">
      <c r="A323" s="42" t="s">
        <v>1215</v>
      </c>
      <c r="B323" t="s">
        <v>602</v>
      </c>
      <c r="C323" t="s">
        <v>485</v>
      </c>
    </row>
    <row r="324" ht="14.25">
      <c r="A324" s="42" t="s">
        <v>780</v>
      </c>
      <c r="B324" t="s">
        <v>589</v>
      </c>
      <c r="C324" t="s">
        <v>1446</v>
      </c>
    </row>
    <row r="325" ht="14.25">
      <c r="A325" s="42" t="s">
        <v>1447</v>
      </c>
      <c r="B325" t="s">
        <v>841</v>
      </c>
      <c r="C325" t="s">
        <v>805</v>
      </c>
    </row>
    <row r="326" ht="14.25">
      <c r="A326" s="42" t="s">
        <v>114</v>
      </c>
      <c r="B326" t="s">
        <v>115</v>
      </c>
      <c r="C326" t="s">
        <v>116</v>
      </c>
    </row>
    <row r="327" ht="14.25">
      <c r="A327" s="42" t="s">
        <v>1095</v>
      </c>
      <c r="B327" t="s">
        <v>316</v>
      </c>
      <c r="C327" t="s">
        <v>996</v>
      </c>
    </row>
    <row r="328" ht="14.25">
      <c r="A328" s="42" t="s">
        <v>1264</v>
      </c>
      <c r="B328" t="s">
        <v>145</v>
      </c>
      <c r="C328" t="s">
        <v>1265</v>
      </c>
    </row>
    <row r="329" ht="14.25">
      <c r="A329" s="42" t="s">
        <v>1448</v>
      </c>
      <c r="B329" t="s">
        <v>693</v>
      </c>
      <c r="C329" t="s">
        <v>563</v>
      </c>
    </row>
    <row r="330" ht="14.25">
      <c r="A330" s="42" t="s">
        <v>1449</v>
      </c>
      <c r="B330" t="s">
        <v>141</v>
      </c>
      <c r="C330" t="s">
        <v>181</v>
      </c>
    </row>
    <row r="331" ht="14.25">
      <c r="A331" s="42" t="s">
        <v>1124</v>
      </c>
      <c r="B331" t="s">
        <v>400</v>
      </c>
      <c r="C331" t="s">
        <v>672</v>
      </c>
    </row>
    <row r="332" ht="14.25">
      <c r="A332" s="42" t="s">
        <v>1241</v>
      </c>
      <c r="B332" t="s">
        <v>73</v>
      </c>
      <c r="C332" t="s">
        <v>49</v>
      </c>
    </row>
    <row r="333" ht="14.25">
      <c r="A333" s="42" t="s">
        <v>1450</v>
      </c>
      <c r="B333" t="s">
        <v>186</v>
      </c>
      <c r="C333" t="s">
        <v>724</v>
      </c>
    </row>
    <row r="334" ht="14.25">
      <c r="A334" s="42" t="s">
        <v>720</v>
      </c>
      <c r="B334" t="s">
        <v>145</v>
      </c>
      <c r="C334" t="s">
        <v>177</v>
      </c>
    </row>
    <row r="335" ht="14.25">
      <c r="A335" s="42" t="s">
        <v>574</v>
      </c>
      <c r="B335" t="s">
        <v>77</v>
      </c>
      <c r="C335" t="s">
        <v>119</v>
      </c>
    </row>
    <row r="336" ht="14.25">
      <c r="A336" s="42" t="s">
        <v>1451</v>
      </c>
      <c r="B336" t="s">
        <v>558</v>
      </c>
      <c r="C336" t="s">
        <v>1452</v>
      </c>
    </row>
    <row r="337" ht="14.25">
      <c r="A337" s="42" t="s">
        <v>403</v>
      </c>
      <c r="B337" t="s">
        <v>404</v>
      </c>
      <c r="C337" t="s">
        <v>405</v>
      </c>
    </row>
    <row r="338" ht="14.25">
      <c r="A338" s="42" t="s">
        <v>156</v>
      </c>
      <c r="B338" t="s">
        <v>157</v>
      </c>
      <c r="C338" t="s">
        <v>53</v>
      </c>
    </row>
    <row r="339" ht="14.25">
      <c r="A339" s="42" t="s">
        <v>1453</v>
      </c>
      <c r="B339" t="s">
        <v>189</v>
      </c>
      <c r="C339" t="s">
        <v>1454</v>
      </c>
    </row>
    <row r="340" ht="14.25">
      <c r="A340" s="42" t="s">
        <v>415</v>
      </c>
      <c r="B340" t="s">
        <v>389</v>
      </c>
      <c r="C340" t="s">
        <v>416</v>
      </c>
    </row>
    <row r="341" ht="14.25">
      <c r="A341" s="42" t="s">
        <v>159</v>
      </c>
      <c r="B341" t="s">
        <v>160</v>
      </c>
      <c r="C341" t="s">
        <v>161</v>
      </c>
    </row>
    <row r="342" ht="14.25">
      <c r="A342" s="42" t="s">
        <v>159</v>
      </c>
      <c r="B342" t="s">
        <v>418</v>
      </c>
      <c r="C342" t="s">
        <v>419</v>
      </c>
    </row>
    <row r="343" ht="14.25">
      <c r="A343" s="42" t="s">
        <v>1455</v>
      </c>
      <c r="B343" t="s">
        <v>382</v>
      </c>
      <c r="C343" t="s">
        <v>485</v>
      </c>
    </row>
    <row r="344" ht="14.25">
      <c r="A344" s="42" t="s">
        <v>582</v>
      </c>
      <c r="B344" t="s">
        <v>583</v>
      </c>
      <c r="C344" t="s">
        <v>584</v>
      </c>
    </row>
    <row r="345" ht="14.25">
      <c r="A345" s="42" t="s">
        <v>929</v>
      </c>
      <c r="B345" t="s">
        <v>103</v>
      </c>
      <c r="C345" t="s">
        <v>930</v>
      </c>
    </row>
    <row r="346" ht="14.25">
      <c r="A346" s="42" t="s">
        <v>1456</v>
      </c>
      <c r="B346" t="s">
        <v>77</v>
      </c>
      <c r="C346" t="s">
        <v>993</v>
      </c>
    </row>
    <row r="347" ht="14.25">
      <c r="A347" s="42" t="s">
        <v>1080</v>
      </c>
      <c r="B347" t="s">
        <v>1081</v>
      </c>
      <c r="C347" t="s">
        <v>456</v>
      </c>
    </row>
    <row r="348" ht="14.25">
      <c r="A348" s="42" t="s">
        <v>1457</v>
      </c>
      <c r="B348" t="s">
        <v>48</v>
      </c>
      <c r="C348" t="s">
        <v>112</v>
      </c>
    </row>
    <row r="349" ht="14.25">
      <c r="A349" s="42" t="s">
        <v>1261</v>
      </c>
      <c r="B349" t="s">
        <v>1262</v>
      </c>
      <c r="C349" t="s">
        <v>678</v>
      </c>
    </row>
    <row r="350" ht="14.25">
      <c r="A350" s="42" t="s">
        <v>950</v>
      </c>
      <c r="B350" t="s">
        <v>276</v>
      </c>
      <c r="C350" t="s">
        <v>951</v>
      </c>
    </row>
    <row r="351" ht="14.25">
      <c r="A351" s="42" t="s">
        <v>1458</v>
      </c>
      <c r="B351" t="s">
        <v>153</v>
      </c>
      <c r="C351" t="s">
        <v>1459</v>
      </c>
    </row>
    <row r="352" ht="14.25">
      <c r="A352" s="42" t="s">
        <v>179</v>
      </c>
      <c r="B352" t="s">
        <v>180</v>
      </c>
      <c r="C352" t="s">
        <v>181</v>
      </c>
    </row>
    <row r="353" ht="14.25">
      <c r="A353" s="42" t="s">
        <v>595</v>
      </c>
      <c r="B353" t="s">
        <v>1460</v>
      </c>
      <c r="C353" t="s">
        <v>49</v>
      </c>
    </row>
    <row r="354" ht="14.25">
      <c r="A354" s="42" t="s">
        <v>1461</v>
      </c>
      <c r="B354" t="s">
        <v>1462</v>
      </c>
      <c r="C354" t="s">
        <v>498</v>
      </c>
    </row>
    <row r="355" ht="14.25">
      <c r="A355" s="42" t="s">
        <v>1009</v>
      </c>
      <c r="B355" t="s">
        <v>715</v>
      </c>
      <c r="C355" t="s">
        <v>485</v>
      </c>
    </row>
    <row r="356" ht="14.25">
      <c r="A356" s="42" t="s">
        <v>1463</v>
      </c>
      <c r="B356" t="s">
        <v>671</v>
      </c>
      <c r="C356" t="s">
        <v>1383</v>
      </c>
    </row>
    <row r="357" ht="14.25">
      <c r="A357" s="42" t="s">
        <v>1464</v>
      </c>
      <c r="B357" t="s">
        <v>337</v>
      </c>
      <c r="C357" t="s">
        <v>74</v>
      </c>
    </row>
    <row r="358" ht="14.25">
      <c r="A358" s="42" t="s">
        <v>315</v>
      </c>
      <c r="B358" t="s">
        <v>316</v>
      </c>
      <c r="C358" t="s">
        <v>317</v>
      </c>
    </row>
    <row r="359" ht="14.25">
      <c r="A359" s="42" t="s">
        <v>1208</v>
      </c>
      <c r="B359" t="s">
        <v>352</v>
      </c>
      <c r="C359" t="s">
        <v>491</v>
      </c>
    </row>
    <row r="360" ht="14.25">
      <c r="A360" s="42" t="s">
        <v>532</v>
      </c>
      <c r="B360" t="s">
        <v>305</v>
      </c>
      <c r="C360" t="s">
        <v>1234</v>
      </c>
    </row>
    <row r="361" ht="14.25">
      <c r="A361" s="42" t="s">
        <v>1465</v>
      </c>
      <c r="B361" t="s">
        <v>1466</v>
      </c>
      <c r="C361" t="s">
        <v>1467</v>
      </c>
    </row>
    <row r="362" ht="14.25">
      <c r="A362" s="42" t="s">
        <v>436</v>
      </c>
      <c r="B362" t="s">
        <v>192</v>
      </c>
      <c r="C362" t="s">
        <v>437</v>
      </c>
    </row>
    <row r="363" ht="14.25">
      <c r="A363" s="42" t="s">
        <v>1468</v>
      </c>
      <c r="B363" t="s">
        <v>235</v>
      </c>
      <c r="C363" t="s">
        <v>1469</v>
      </c>
    </row>
    <row r="364" ht="14.25">
      <c r="A364" s="42" t="s">
        <v>210</v>
      </c>
      <c r="B364" t="s">
        <v>215</v>
      </c>
      <c r="C364" t="s">
        <v>1194</v>
      </c>
    </row>
    <row r="365" ht="14.25">
      <c r="A365" s="42" t="s">
        <v>210</v>
      </c>
      <c r="B365" t="s">
        <v>211</v>
      </c>
      <c r="C365" t="s">
        <v>212</v>
      </c>
    </row>
    <row r="366" ht="14.25">
      <c r="A366" s="42" t="s">
        <v>737</v>
      </c>
      <c r="B366" t="s">
        <v>145</v>
      </c>
      <c r="C366" t="s">
        <v>738</v>
      </c>
    </row>
    <row r="367" ht="14.25">
      <c r="A367" s="42" t="s">
        <v>1470</v>
      </c>
      <c r="B367" t="s">
        <v>184</v>
      </c>
      <c r="C367" t="s">
        <v>760</v>
      </c>
    </row>
    <row r="368" ht="14.25">
      <c r="A368" s="42" t="s">
        <v>788</v>
      </c>
      <c r="B368" t="s">
        <v>789</v>
      </c>
      <c r="C368" t="s">
        <v>790</v>
      </c>
    </row>
    <row r="369" ht="14.25">
      <c r="A369" s="42" t="s">
        <v>329</v>
      </c>
      <c r="B369" t="s">
        <v>48</v>
      </c>
      <c r="C369" t="s">
        <v>112</v>
      </c>
    </row>
    <row r="370" ht="14.25">
      <c r="A370" s="42" t="s">
        <v>1471</v>
      </c>
      <c r="B370" t="s">
        <v>1472</v>
      </c>
      <c r="C370" t="s">
        <v>1452</v>
      </c>
    </row>
    <row r="371" ht="14.25">
      <c r="A371" s="42" t="s">
        <v>1473</v>
      </c>
      <c r="B371" t="s">
        <v>73</v>
      </c>
      <c r="C371" t="s">
        <v>74</v>
      </c>
    </row>
    <row r="372" ht="14.25">
      <c r="A372" s="42" t="s">
        <v>1196</v>
      </c>
      <c r="B372" t="s">
        <v>186</v>
      </c>
      <c r="C372" t="s">
        <v>49</v>
      </c>
    </row>
    <row r="373" ht="14.25">
      <c r="A373" s="42" t="s">
        <v>1474</v>
      </c>
      <c r="B373" t="s">
        <v>598</v>
      </c>
      <c r="C373" t="s">
        <v>1475</v>
      </c>
    </row>
    <row r="374" ht="14.25">
      <c r="A374" s="42" t="s">
        <v>446</v>
      </c>
      <c r="B374" t="s">
        <v>447</v>
      </c>
      <c r="C374" t="s">
        <v>448</v>
      </c>
    </row>
    <row r="375" ht="14.25">
      <c r="A375" s="42" t="s">
        <v>467</v>
      </c>
      <c r="B375" t="s">
        <v>118</v>
      </c>
      <c r="C375" t="s">
        <v>468</v>
      </c>
    </row>
    <row r="376" ht="14.25">
      <c r="A376" s="42" t="s">
        <v>1476</v>
      </c>
      <c r="B376" t="s">
        <v>571</v>
      </c>
      <c r="C376" t="s">
        <v>1452</v>
      </c>
    </row>
    <row r="377" ht="14.25">
      <c r="A377" s="42" t="s">
        <v>611</v>
      </c>
      <c r="B377" t="s">
        <v>276</v>
      </c>
      <c r="C377" t="s">
        <v>196</v>
      </c>
    </row>
    <row r="378" ht="14.25">
      <c r="A378" s="42" t="s">
        <v>238</v>
      </c>
      <c r="B378" t="s">
        <v>239</v>
      </c>
      <c r="C378" t="s">
        <v>240</v>
      </c>
    </row>
    <row r="379" ht="14.25">
      <c r="A379" s="42" t="s">
        <v>1477</v>
      </c>
      <c r="B379" t="s">
        <v>1478</v>
      </c>
      <c r="C379" t="s">
        <v>1479</v>
      </c>
    </row>
    <row r="380" ht="14.25">
      <c r="A380" s="42" t="s">
        <v>616</v>
      </c>
      <c r="B380" t="s">
        <v>617</v>
      </c>
      <c r="C380" t="s">
        <v>618</v>
      </c>
    </row>
    <row r="381" ht="14.25">
      <c r="A381" s="42" t="s">
        <v>454</v>
      </c>
      <c r="B381" t="s">
        <v>455</v>
      </c>
      <c r="C381" t="s">
        <v>456</v>
      </c>
    </row>
    <row r="382" ht="14.25">
      <c r="A382" s="42" t="s">
        <v>463</v>
      </c>
      <c r="B382" t="s">
        <v>464</v>
      </c>
      <c r="C382" t="s">
        <v>465</v>
      </c>
    </row>
    <row r="383" ht="14.25">
      <c r="A383" s="42" t="s">
        <v>888</v>
      </c>
      <c r="B383" t="s">
        <v>889</v>
      </c>
      <c r="C383" t="s">
        <v>890</v>
      </c>
    </row>
    <row r="384" ht="14.25">
      <c r="A384" s="42" t="s">
        <v>253</v>
      </c>
      <c r="B384" t="s">
        <v>254</v>
      </c>
      <c r="C384" t="s">
        <v>1247</v>
      </c>
    </row>
    <row r="385" ht="14.25">
      <c r="A385" s="42" t="s">
        <v>336</v>
      </c>
      <c r="B385" t="s">
        <v>337</v>
      </c>
      <c r="C385" t="s">
        <v>112</v>
      </c>
    </row>
    <row r="386" ht="14.25">
      <c r="A386" s="42" t="s">
        <v>665</v>
      </c>
      <c r="B386" t="s">
        <v>145</v>
      </c>
      <c r="C386" t="s">
        <v>295</v>
      </c>
    </row>
    <row r="387" ht="14.25">
      <c r="A387" s="42" t="s">
        <v>1480</v>
      </c>
      <c r="B387" t="s">
        <v>219</v>
      </c>
      <c r="C387" t="s">
        <v>498</v>
      </c>
    </row>
    <row r="388" ht="14.25">
      <c r="A388" s="42" t="s">
        <v>1051</v>
      </c>
      <c r="B388" t="s">
        <v>418</v>
      </c>
      <c r="C388" t="s">
        <v>672</v>
      </c>
    </row>
    <row r="389" ht="14.25">
      <c r="A389" s="42" t="s">
        <v>1481</v>
      </c>
      <c r="B389" t="s">
        <v>657</v>
      </c>
      <c r="C389" t="s">
        <v>1482</v>
      </c>
    </row>
    <row r="390" ht="14.25">
      <c r="A390" s="42" t="s">
        <v>1483</v>
      </c>
      <c r="B390" t="s">
        <v>540</v>
      </c>
      <c r="C390" t="s">
        <v>1484</v>
      </c>
    </row>
    <row r="391" ht="14.25">
      <c r="A391" s="42" t="s">
        <v>674</v>
      </c>
      <c r="B391" t="s">
        <v>675</v>
      </c>
      <c r="C391" t="s">
        <v>309</v>
      </c>
    </row>
    <row r="392" ht="14.25">
      <c r="A392" s="42" t="s">
        <v>1117</v>
      </c>
      <c r="B392" t="s">
        <v>243</v>
      </c>
      <c r="C392" t="s">
        <v>1118</v>
      </c>
    </row>
    <row r="393" ht="14.25">
      <c r="A393" s="42" t="s">
        <v>43</v>
      </c>
      <c r="B393" t="s">
        <v>44</v>
      </c>
      <c r="C393" t="s">
        <v>45</v>
      </c>
    </row>
    <row r="394" ht="14.25">
      <c r="A394" s="42" t="s">
        <v>985</v>
      </c>
      <c r="B394" t="s">
        <v>844</v>
      </c>
      <c r="C394" t="s">
        <v>255</v>
      </c>
    </row>
    <row r="395" ht="14.25">
      <c r="A395" s="42" t="s">
        <v>1485</v>
      </c>
      <c r="B395" t="s">
        <v>44</v>
      </c>
      <c r="C395" t="s">
        <v>295</v>
      </c>
    </row>
    <row r="396" ht="14.25">
      <c r="A396" s="42" t="s">
        <v>925</v>
      </c>
      <c r="B396" t="s">
        <v>118</v>
      </c>
      <c r="C396" t="s">
        <v>282</v>
      </c>
    </row>
    <row r="397" ht="14.25">
      <c r="A397" s="42" t="s">
        <v>777</v>
      </c>
      <c r="B397" t="s">
        <v>73</v>
      </c>
      <c r="C397" t="s">
        <v>778</v>
      </c>
    </row>
    <row r="398" ht="14.25">
      <c r="A398" s="42" t="s">
        <v>76</v>
      </c>
      <c r="B398" t="s">
        <v>77</v>
      </c>
      <c r="C398" t="s">
        <v>78</v>
      </c>
    </row>
    <row r="399" ht="14.25">
      <c r="A399" s="42" t="s">
        <v>640</v>
      </c>
      <c r="B399" t="s">
        <v>1486</v>
      </c>
      <c r="C399" t="s">
        <v>482</v>
      </c>
    </row>
    <row r="400" ht="14.25">
      <c r="A400" s="42" t="s">
        <v>680</v>
      </c>
      <c r="B400" t="s">
        <v>681</v>
      </c>
      <c r="C400" t="s">
        <v>682</v>
      </c>
    </row>
    <row r="401" ht="14.25">
      <c r="A401" s="42" t="s">
        <v>80</v>
      </c>
      <c r="B401" t="s">
        <v>186</v>
      </c>
      <c r="C401" t="s">
        <v>53</v>
      </c>
    </row>
    <row r="402" ht="14.25">
      <c r="A402" s="42" t="s">
        <v>80</v>
      </c>
      <c r="B402" t="s">
        <v>73</v>
      </c>
      <c r="C402" t="s">
        <v>49</v>
      </c>
    </row>
    <row r="403" ht="14.25">
      <c r="A403" s="42" t="s">
        <v>1210</v>
      </c>
      <c r="B403" t="s">
        <v>52</v>
      </c>
      <c r="C403" t="s">
        <v>1467</v>
      </c>
    </row>
    <row r="404" ht="14.25">
      <c r="A404" s="42" t="s">
        <v>1487</v>
      </c>
      <c r="B404" t="s">
        <v>589</v>
      </c>
      <c r="C404" t="s">
        <v>1488</v>
      </c>
    </row>
    <row r="405" ht="14.25">
      <c r="A405" s="42" t="s">
        <v>807</v>
      </c>
      <c r="B405" t="s">
        <v>808</v>
      </c>
      <c r="C405" t="s">
        <v>809</v>
      </c>
    </row>
    <row r="406" ht="14.25">
      <c r="A406" s="42" t="s">
        <v>1489</v>
      </c>
      <c r="B406" t="s">
        <v>893</v>
      </c>
      <c r="C406" t="s">
        <v>49</v>
      </c>
    </row>
    <row r="407" ht="14.25">
      <c r="A407" s="42" t="s">
        <v>1490</v>
      </c>
      <c r="B407" t="s">
        <v>558</v>
      </c>
      <c r="C407" t="s">
        <v>135</v>
      </c>
    </row>
    <row r="408" ht="14.25">
      <c r="A408" s="42" t="s">
        <v>290</v>
      </c>
      <c r="B408" t="s">
        <v>176</v>
      </c>
      <c r="C408" t="s">
        <v>112</v>
      </c>
    </row>
    <row r="409" ht="14.25">
      <c r="A409" s="42" t="s">
        <v>622</v>
      </c>
      <c r="B409" t="s">
        <v>623</v>
      </c>
      <c r="C409" t="s">
        <v>624</v>
      </c>
    </row>
    <row r="410" ht="14.25">
      <c r="A410" s="42" t="s">
        <v>82</v>
      </c>
      <c r="B410" t="s">
        <v>83</v>
      </c>
      <c r="C410" t="s">
        <v>84</v>
      </c>
    </row>
    <row r="411" ht="14.25">
      <c r="A411" s="42" t="s">
        <v>1491</v>
      </c>
      <c r="B411" t="s">
        <v>145</v>
      </c>
      <c r="C411" t="s">
        <v>53</v>
      </c>
    </row>
    <row r="412" ht="14.25">
      <c r="A412" s="42" t="s">
        <v>484</v>
      </c>
      <c r="B412" t="s">
        <v>219</v>
      </c>
      <c r="C412" t="s">
        <v>485</v>
      </c>
    </row>
    <row r="413" ht="14.25">
      <c r="A413" s="42" t="s">
        <v>1492</v>
      </c>
      <c r="B413" t="s">
        <v>649</v>
      </c>
      <c r="C413" t="s">
        <v>485</v>
      </c>
    </row>
    <row r="414" ht="14.25">
      <c r="A414" s="42" t="s">
        <v>1077</v>
      </c>
      <c r="B414" t="s">
        <v>219</v>
      </c>
      <c r="C414" t="s">
        <v>1078</v>
      </c>
    </row>
    <row r="415" ht="14.25">
      <c r="A415" s="42" t="s">
        <v>856</v>
      </c>
      <c r="B415" t="s">
        <v>857</v>
      </c>
      <c r="C415" t="s">
        <v>858</v>
      </c>
    </row>
    <row r="416" ht="14.25">
      <c r="A416" s="42" t="s">
        <v>388</v>
      </c>
      <c r="B416" t="s">
        <v>389</v>
      </c>
      <c r="C416" t="s">
        <v>390</v>
      </c>
    </row>
    <row r="417" ht="14.25">
      <c r="A417" s="42" t="s">
        <v>780</v>
      </c>
      <c r="B417" t="s">
        <v>781</v>
      </c>
      <c r="C417" t="s">
        <v>782</v>
      </c>
    </row>
    <row r="418" ht="14.25">
      <c r="A418" s="42" t="s">
        <v>910</v>
      </c>
      <c r="B418" t="s">
        <v>1493</v>
      </c>
      <c r="C418" t="s">
        <v>259</v>
      </c>
    </row>
    <row r="419" ht="14.25">
      <c r="A419" s="42" t="s">
        <v>1066</v>
      </c>
      <c r="B419" t="s">
        <v>48</v>
      </c>
      <c r="C419" t="s">
        <v>177</v>
      </c>
    </row>
    <row r="420" ht="14.25">
      <c r="A420" s="42" t="s">
        <v>1020</v>
      </c>
      <c r="B420" t="s">
        <v>605</v>
      </c>
      <c r="C420" t="s">
        <v>1021</v>
      </c>
    </row>
    <row r="421" ht="14.25">
      <c r="A421" s="42" t="s">
        <v>1494</v>
      </c>
      <c r="B421" t="s">
        <v>145</v>
      </c>
      <c r="C421" t="s">
        <v>668</v>
      </c>
    </row>
    <row r="422" ht="14.25">
      <c r="A422" s="42" t="s">
        <v>714</v>
      </c>
      <c r="B422" t="s">
        <v>715</v>
      </c>
      <c r="C422" t="s">
        <v>580</v>
      </c>
    </row>
    <row r="423" ht="14.25">
      <c r="A423" s="42" t="s">
        <v>1217</v>
      </c>
      <c r="B423" t="s">
        <v>281</v>
      </c>
      <c r="C423" t="s">
        <v>805</v>
      </c>
    </row>
    <row r="424" ht="14.25">
      <c r="A424" s="42" t="s">
        <v>948</v>
      </c>
      <c r="B424" t="s">
        <v>186</v>
      </c>
      <c r="C424" t="s">
        <v>122</v>
      </c>
    </row>
    <row r="425" ht="14.25">
      <c r="A425" s="42" t="s">
        <v>1495</v>
      </c>
      <c r="B425" t="s">
        <v>141</v>
      </c>
      <c r="C425" t="s">
        <v>142</v>
      </c>
    </row>
    <row r="426" ht="14.25">
      <c r="A426" s="42" t="s">
        <v>1496</v>
      </c>
      <c r="B426" t="s">
        <v>160</v>
      </c>
      <c r="C426" t="s">
        <v>349</v>
      </c>
    </row>
    <row r="427" ht="14.25">
      <c r="A427" s="42" t="s">
        <v>1497</v>
      </c>
      <c r="B427" t="s">
        <v>281</v>
      </c>
      <c r="C427" t="s">
        <v>177</v>
      </c>
    </row>
    <row r="428" ht="14.25">
      <c r="A428" s="42" t="s">
        <v>137</v>
      </c>
      <c r="B428" t="s">
        <v>138</v>
      </c>
      <c r="C428" t="s">
        <v>112</v>
      </c>
    </row>
    <row r="429" ht="14.25">
      <c r="A429" s="42" t="s">
        <v>140</v>
      </c>
      <c r="B429" t="s">
        <v>141</v>
      </c>
      <c r="C429" t="s">
        <v>142</v>
      </c>
    </row>
    <row r="430" ht="14.25">
      <c r="A430" s="42" t="s">
        <v>717</v>
      </c>
      <c r="B430" t="s">
        <v>44</v>
      </c>
      <c r="C430" t="s">
        <v>349</v>
      </c>
    </row>
    <row r="431" ht="14.25">
      <c r="A431" s="42" t="s">
        <v>995</v>
      </c>
      <c r="B431" t="s">
        <v>186</v>
      </c>
      <c r="C431" t="s">
        <v>996</v>
      </c>
    </row>
    <row r="432" ht="14.25">
      <c r="A432" s="42" t="s">
        <v>1498</v>
      </c>
      <c r="B432" t="s">
        <v>186</v>
      </c>
      <c r="C432" t="s">
        <v>578</v>
      </c>
    </row>
    <row r="433" ht="14.25">
      <c r="A433" s="42" t="s">
        <v>1499</v>
      </c>
      <c r="B433" t="s">
        <v>1500</v>
      </c>
      <c r="C433" t="s">
        <v>1501</v>
      </c>
    </row>
    <row r="434" ht="14.25">
      <c r="A434" s="42" t="s">
        <v>1502</v>
      </c>
      <c r="B434" t="s">
        <v>219</v>
      </c>
      <c r="C434" t="s">
        <v>216</v>
      </c>
    </row>
    <row r="435" ht="14.25">
      <c r="A435" s="42" t="s">
        <v>870</v>
      </c>
      <c r="B435" t="s">
        <v>145</v>
      </c>
      <c r="C435" t="s">
        <v>871</v>
      </c>
    </row>
    <row r="436" ht="14.25">
      <c r="A436" s="42" t="s">
        <v>626</v>
      </c>
      <c r="B436" t="s">
        <v>145</v>
      </c>
      <c r="C436" t="s">
        <v>45</v>
      </c>
    </row>
    <row r="437" ht="14.25">
      <c r="A437" s="42" t="s">
        <v>1503</v>
      </c>
      <c r="B437" t="s">
        <v>281</v>
      </c>
      <c r="C437" t="s">
        <v>74</v>
      </c>
    </row>
    <row r="438" ht="14.25">
      <c r="A438" s="42" t="s">
        <v>1504</v>
      </c>
      <c r="B438" t="s">
        <v>184</v>
      </c>
      <c r="C438" t="s">
        <v>282</v>
      </c>
    </row>
    <row r="439" ht="14.25">
      <c r="A439" s="42" t="s">
        <v>976</v>
      </c>
      <c r="B439" t="s">
        <v>977</v>
      </c>
      <c r="C439" t="s">
        <v>978</v>
      </c>
    </row>
    <row r="440" ht="14.25">
      <c r="A440" s="42" t="s">
        <v>953</v>
      </c>
      <c r="B440" t="s">
        <v>305</v>
      </c>
      <c r="C440" t="s">
        <v>954</v>
      </c>
    </row>
    <row r="441" ht="14.25">
      <c r="A441" s="42" t="s">
        <v>1505</v>
      </c>
      <c r="B441" t="s">
        <v>219</v>
      </c>
      <c r="C441" t="s">
        <v>1452</v>
      </c>
    </row>
    <row r="442" ht="14.25">
      <c r="A442" s="42" t="s">
        <v>188</v>
      </c>
      <c r="B442" t="s">
        <v>189</v>
      </c>
      <c r="C442" t="s">
        <v>122</v>
      </c>
    </row>
    <row r="443" ht="14.25">
      <c r="A443" s="42" t="s">
        <v>853</v>
      </c>
      <c r="B443" t="s">
        <v>344</v>
      </c>
      <c r="C443" t="s">
        <v>854</v>
      </c>
    </row>
    <row r="444" ht="14.25">
      <c r="A444" s="42" t="s">
        <v>1506</v>
      </c>
      <c r="B444" t="s">
        <v>497</v>
      </c>
      <c r="C444" t="s">
        <v>1452</v>
      </c>
    </row>
    <row r="445" ht="14.25">
      <c r="A445" s="42" t="s">
        <v>1205</v>
      </c>
      <c r="B445" t="s">
        <v>571</v>
      </c>
      <c r="C445" t="s">
        <v>1206</v>
      </c>
    </row>
    <row r="446" ht="14.25">
      <c r="A446" s="42" t="s">
        <v>1507</v>
      </c>
      <c r="B446" t="s">
        <v>371</v>
      </c>
      <c r="C446" t="s">
        <v>1385</v>
      </c>
    </row>
    <row r="447" ht="14.25">
      <c r="A447" s="42" t="s">
        <v>1249</v>
      </c>
      <c r="B447" t="s">
        <v>1060</v>
      </c>
      <c r="C447" t="s">
        <v>498</v>
      </c>
    </row>
    <row r="448" ht="14.25">
      <c r="A448" s="42" t="s">
        <v>321</v>
      </c>
      <c r="B448" t="s">
        <v>322</v>
      </c>
      <c r="C448" t="s">
        <v>323</v>
      </c>
    </row>
    <row r="449" ht="14.25">
      <c r="A449" s="42" t="s">
        <v>843</v>
      </c>
      <c r="B449" t="s">
        <v>844</v>
      </c>
      <c r="C449" t="s">
        <v>845</v>
      </c>
    </row>
    <row r="450" ht="14.25">
      <c r="A450" s="42" t="s">
        <v>202</v>
      </c>
      <c r="B450" t="s">
        <v>203</v>
      </c>
      <c r="C450" t="s">
        <v>204</v>
      </c>
    </row>
    <row r="451" ht="14.25">
      <c r="A451" s="42" t="s">
        <v>1047</v>
      </c>
      <c r="B451" t="s">
        <v>571</v>
      </c>
      <c r="C451" t="s">
        <v>266</v>
      </c>
    </row>
    <row r="452" ht="14.25">
      <c r="A452" s="42" t="s">
        <v>735</v>
      </c>
      <c r="B452" t="s">
        <v>141</v>
      </c>
      <c r="C452" t="s">
        <v>181</v>
      </c>
    </row>
    <row r="453" ht="14.25">
      <c r="A453" s="42" t="s">
        <v>210</v>
      </c>
      <c r="B453" t="s">
        <v>215</v>
      </c>
      <c r="C453" t="s">
        <v>181</v>
      </c>
    </row>
    <row r="454" ht="14.25">
      <c r="A454" s="42" t="s">
        <v>1508</v>
      </c>
      <c r="B454" t="s">
        <v>118</v>
      </c>
      <c r="C454" t="s">
        <v>74</v>
      </c>
    </row>
    <row r="455" ht="14.25">
      <c r="A455" s="42" t="s">
        <v>1509</v>
      </c>
      <c r="B455" t="s">
        <v>1510</v>
      </c>
      <c r="C455" t="s">
        <v>122</v>
      </c>
    </row>
    <row r="456" ht="14.25">
      <c r="A456" s="42" t="s">
        <v>737</v>
      </c>
      <c r="B456" t="s">
        <v>145</v>
      </c>
      <c r="C456" t="s">
        <v>49</v>
      </c>
    </row>
    <row r="457" ht="14.25">
      <c r="A457" s="42" t="s">
        <v>1511</v>
      </c>
      <c r="B457" t="s">
        <v>184</v>
      </c>
      <c r="C457" t="s">
        <v>95</v>
      </c>
    </row>
    <row r="458" ht="14.25">
      <c r="A458" s="42" t="s">
        <v>218</v>
      </c>
      <c r="B458" t="s">
        <v>219</v>
      </c>
      <c r="C458" t="s">
        <v>216</v>
      </c>
    </row>
    <row r="459" ht="14.25">
      <c r="A459" s="42" t="s">
        <v>221</v>
      </c>
      <c r="B459" t="s">
        <v>44</v>
      </c>
      <c r="C459" t="s">
        <v>112</v>
      </c>
    </row>
    <row r="460" ht="14.25">
      <c r="A460" s="42" t="s">
        <v>1512</v>
      </c>
      <c r="B460" t="s">
        <v>519</v>
      </c>
      <c r="C460" t="s">
        <v>349</v>
      </c>
    </row>
    <row r="461" ht="14.25">
      <c r="A461" s="42" t="s">
        <v>877</v>
      </c>
      <c r="B461" t="s">
        <v>192</v>
      </c>
      <c r="C461" t="s">
        <v>1273</v>
      </c>
    </row>
    <row r="462" ht="14.25">
      <c r="A462" s="42" t="s">
        <v>877</v>
      </c>
      <c r="B462" t="s">
        <v>878</v>
      </c>
      <c r="C462" t="s">
        <v>879</v>
      </c>
    </row>
    <row r="463" ht="14.25">
      <c r="A463" s="42" t="s">
        <v>1180</v>
      </c>
      <c r="B463" t="s">
        <v>1181</v>
      </c>
      <c r="C463" t="s">
        <v>1182</v>
      </c>
    </row>
    <row r="464" ht="14.25">
      <c r="A464" s="42" t="s">
        <v>1513</v>
      </c>
      <c r="B464" t="s">
        <v>44</v>
      </c>
      <c r="C464" t="s">
        <v>45</v>
      </c>
    </row>
    <row r="465" ht="14.25">
      <c r="A465" s="42" t="s">
        <v>515</v>
      </c>
      <c r="B465" t="s">
        <v>168</v>
      </c>
      <c r="C465" t="s">
        <v>516</v>
      </c>
    </row>
    <row r="466" ht="14.25">
      <c r="A466" s="42" t="s">
        <v>1514</v>
      </c>
      <c r="B466" t="s">
        <v>801</v>
      </c>
      <c r="C466" t="s">
        <v>882</v>
      </c>
    </row>
    <row r="467" ht="14.25">
      <c r="A467" s="42" t="s">
        <v>756</v>
      </c>
      <c r="B467" t="s">
        <v>90</v>
      </c>
      <c r="C467" t="s">
        <v>757</v>
      </c>
    </row>
    <row r="468" ht="14.25">
      <c r="A468" s="42" t="s">
        <v>961</v>
      </c>
      <c r="B468" t="s">
        <v>18</v>
      </c>
      <c r="C468" t="s">
        <v>401</v>
      </c>
    </row>
    <row r="469" ht="14.25">
      <c r="A469" s="42" t="s">
        <v>1515</v>
      </c>
      <c r="B469" t="s">
        <v>1462</v>
      </c>
      <c r="C469" t="s">
        <v>1385</v>
      </c>
    </row>
    <row r="470" ht="14.25">
      <c r="A470" s="42" t="s">
        <v>257</v>
      </c>
      <c r="B470" t="s">
        <v>521</v>
      </c>
      <c r="C470" t="s">
        <v>522</v>
      </c>
    </row>
    <row r="471" ht="14.25">
      <c r="A471" s="42" t="s">
        <v>257</v>
      </c>
      <c r="B471" t="s">
        <v>164</v>
      </c>
      <c r="C471" t="s">
        <v>259</v>
      </c>
    </row>
    <row r="472" ht="14.25">
      <c r="A472" s="42" t="s">
        <v>1062</v>
      </c>
      <c r="B472" t="s">
        <v>145</v>
      </c>
      <c r="C472" t="s">
        <v>49</v>
      </c>
    </row>
    <row r="473" ht="14.25">
      <c r="A473" s="42" t="s">
        <v>273</v>
      </c>
      <c r="B473" t="s">
        <v>519</v>
      </c>
      <c r="C473" t="s">
        <v>224</v>
      </c>
    </row>
    <row r="474" ht="14.25">
      <c r="A474" s="42" t="s">
        <v>814</v>
      </c>
      <c r="B474" t="s">
        <v>44</v>
      </c>
      <c r="C474" t="s">
        <v>815</v>
      </c>
    </row>
    <row r="475" ht="14.25">
      <c r="A475" s="42" t="s">
        <v>1516</v>
      </c>
      <c r="B475" t="s">
        <v>363</v>
      </c>
      <c r="C475" t="s">
        <v>1122</v>
      </c>
    </row>
    <row r="476" ht="14.25">
      <c r="A476" s="42" t="s">
        <v>817</v>
      </c>
      <c r="B476" t="s">
        <v>83</v>
      </c>
      <c r="C476" t="s">
        <v>818</v>
      </c>
    </row>
    <row r="477" ht="14.25">
      <c r="A477" s="42" t="s">
        <v>362</v>
      </c>
      <c r="B477" t="s">
        <v>363</v>
      </c>
      <c r="C477" t="s">
        <v>364</v>
      </c>
    </row>
    <row r="478" ht="14.25">
      <c r="A478" s="42" t="s">
        <v>1517</v>
      </c>
      <c r="B478" t="s">
        <v>1360</v>
      </c>
      <c r="C478" t="s">
        <v>498</v>
      </c>
    </row>
    <row r="479" ht="14.25">
      <c r="A479" s="42" t="s">
        <v>1051</v>
      </c>
      <c r="B479" t="s">
        <v>305</v>
      </c>
      <c r="C479" t="s">
        <v>1052</v>
      </c>
    </row>
    <row r="480" ht="14.25">
      <c r="A480" s="42" t="s">
        <v>769</v>
      </c>
      <c r="B480" t="s">
        <v>48</v>
      </c>
      <c r="C480" t="s">
        <v>1152</v>
      </c>
    </row>
    <row r="481" ht="14.25">
      <c r="A481" s="42" t="s">
        <v>1518</v>
      </c>
      <c r="B481" t="s">
        <v>519</v>
      </c>
      <c r="C481" t="s">
        <v>349</v>
      </c>
    </row>
    <row r="482" ht="14.25">
      <c r="A482" s="42" t="s">
        <v>1200</v>
      </c>
      <c r="B482" t="s">
        <v>774</v>
      </c>
      <c r="C482" t="s">
        <v>1245</v>
      </c>
    </row>
    <row r="483" ht="14.25">
      <c r="A483" s="42" t="s">
        <v>674</v>
      </c>
      <c r="B483" t="s">
        <v>501</v>
      </c>
      <c r="C483" t="s">
        <v>309</v>
      </c>
    </row>
    <row r="484" ht="14.25">
      <c r="A484" s="42" t="s">
        <v>1519</v>
      </c>
      <c r="B484" t="s">
        <v>519</v>
      </c>
      <c r="C484" t="s">
        <v>882</v>
      </c>
    </row>
    <row r="485" ht="14.25">
      <c r="A485" s="42" t="s">
        <v>1129</v>
      </c>
      <c r="B485" t="s">
        <v>83</v>
      </c>
      <c r="C485" t="s">
        <v>1130</v>
      </c>
    </row>
    <row r="486" ht="14.25">
      <c r="A486" s="42" t="s">
        <v>690</v>
      </c>
      <c r="B486" t="s">
        <v>44</v>
      </c>
      <c r="C486" t="s">
        <v>49</v>
      </c>
    </row>
    <row r="487" ht="14.25">
      <c r="A487" s="42" t="s">
        <v>1025</v>
      </c>
      <c r="B487" t="s">
        <v>1026</v>
      </c>
      <c r="C487" t="s">
        <v>295</v>
      </c>
    </row>
    <row r="488" ht="14.25">
      <c r="A488" s="42" t="s">
        <v>1520</v>
      </c>
      <c r="B488" t="s">
        <v>281</v>
      </c>
      <c r="C488" t="s">
        <v>49</v>
      </c>
    </row>
    <row r="489" ht="14.25">
      <c r="A489" s="42" t="s">
        <v>773</v>
      </c>
      <c r="B489" t="s">
        <v>774</v>
      </c>
      <c r="C489" t="s">
        <v>775</v>
      </c>
    </row>
    <row r="490" ht="14.25">
      <c r="A490" s="42" t="s">
        <v>990</v>
      </c>
      <c r="B490" t="s">
        <v>180</v>
      </c>
      <c r="C490" t="s">
        <v>498</v>
      </c>
    </row>
    <row r="491" ht="14.25">
      <c r="A491" s="42" t="s">
        <v>892</v>
      </c>
      <c r="B491" t="s">
        <v>893</v>
      </c>
      <c r="C491" t="s">
        <v>894</v>
      </c>
    </row>
    <row r="492" ht="14.25">
      <c r="A492" s="42" t="s">
        <v>1198</v>
      </c>
      <c r="B492" t="s">
        <v>52</v>
      </c>
      <c r="C492" t="s">
        <v>440</v>
      </c>
    </row>
    <row r="493" ht="14.25">
      <c r="A493" s="42" t="s">
        <v>637</v>
      </c>
      <c r="B493" t="s">
        <v>638</v>
      </c>
      <c r="C493" t="s">
        <v>498</v>
      </c>
    </row>
    <row r="494" ht="14.25">
      <c r="A494" s="42" t="s">
        <v>640</v>
      </c>
      <c r="B494" t="s">
        <v>589</v>
      </c>
      <c r="C494" t="s">
        <v>641</v>
      </c>
    </row>
    <row r="495" ht="14.25">
      <c r="A495" s="42" t="s">
        <v>1064</v>
      </c>
      <c r="B495" t="s">
        <v>52</v>
      </c>
      <c r="C495" t="s">
        <v>491</v>
      </c>
    </row>
    <row r="496" ht="14.25">
      <c r="A496" s="42" t="s">
        <v>1521</v>
      </c>
      <c r="B496" t="s">
        <v>219</v>
      </c>
      <c r="C496" t="s">
        <v>498</v>
      </c>
    </row>
    <row r="497" ht="14.25">
      <c r="A497" s="42" t="s">
        <v>1522</v>
      </c>
      <c r="B497" t="s">
        <v>348</v>
      </c>
      <c r="C497" t="s">
        <v>53</v>
      </c>
    </row>
    <row r="498" ht="14.25">
      <c r="A498" s="42" t="s">
        <v>920</v>
      </c>
      <c r="B498" t="s">
        <v>501</v>
      </c>
      <c r="C498" t="s">
        <v>921</v>
      </c>
    </row>
    <row r="499" ht="14.25">
      <c r="A499" s="42" t="s">
        <v>1523</v>
      </c>
      <c r="B499" t="s">
        <v>1524</v>
      </c>
      <c r="C499" t="s">
        <v>1525</v>
      </c>
    </row>
    <row r="500" ht="14.25">
      <c r="A500" s="42" t="s">
        <v>1526</v>
      </c>
      <c r="B500" t="s">
        <v>1527</v>
      </c>
      <c r="C500" t="s">
        <v>1528</v>
      </c>
    </row>
    <row r="501" ht="14.25">
      <c r="A501" s="42" t="s">
        <v>110</v>
      </c>
      <c r="B501" t="s">
        <v>111</v>
      </c>
      <c r="C501" t="s">
        <v>112</v>
      </c>
    </row>
    <row r="502" ht="14.25">
      <c r="A502" s="42" t="s">
        <v>982</v>
      </c>
      <c r="B502" t="s">
        <v>907</v>
      </c>
      <c r="C502" t="s">
        <v>983</v>
      </c>
    </row>
    <row r="503" ht="14.25">
      <c r="A503" s="42" t="s">
        <v>1529</v>
      </c>
      <c r="B503" t="s">
        <v>87</v>
      </c>
      <c r="C503" t="s">
        <v>112</v>
      </c>
    </row>
    <row r="504" ht="14.25">
      <c r="A504" s="42" t="s">
        <v>667</v>
      </c>
      <c r="B504" t="s">
        <v>186</v>
      </c>
      <c r="C504" t="s">
        <v>668</v>
      </c>
    </row>
    <row r="505" ht="14.25">
      <c r="A505" s="42" t="s">
        <v>1530</v>
      </c>
      <c r="B505" t="s">
        <v>841</v>
      </c>
      <c r="C505" t="s">
        <v>1383</v>
      </c>
    </row>
    <row r="506" ht="14.25">
      <c r="A506" s="42" t="s">
        <v>1251</v>
      </c>
      <c r="B506" t="s">
        <v>571</v>
      </c>
      <c r="C506" t="s">
        <v>142</v>
      </c>
    </row>
    <row r="507" ht="14.25">
      <c r="A507" s="42" t="s">
        <v>144</v>
      </c>
      <c r="B507" t="s">
        <v>145</v>
      </c>
      <c r="C507" t="s">
        <v>146</v>
      </c>
    </row>
    <row r="508" ht="14.25">
      <c r="A508" s="42" t="s">
        <v>722</v>
      </c>
      <c r="B508" t="s">
        <v>281</v>
      </c>
      <c r="C508" t="s">
        <v>282</v>
      </c>
    </row>
    <row r="509" ht="14.25">
      <c r="A509" s="42" t="s">
        <v>304</v>
      </c>
      <c r="B509" t="s">
        <v>305</v>
      </c>
      <c r="C509" t="s">
        <v>306</v>
      </c>
    </row>
    <row r="510" ht="14.25">
      <c r="A510" s="42" t="s">
        <v>626</v>
      </c>
      <c r="B510" t="s">
        <v>519</v>
      </c>
      <c r="C510" t="s">
        <v>49</v>
      </c>
    </row>
    <row r="511" ht="14.25">
      <c r="A511" s="42" t="s">
        <v>873</v>
      </c>
      <c r="B511" t="s">
        <v>874</v>
      </c>
      <c r="C511" t="s">
        <v>875</v>
      </c>
    </row>
    <row r="512" ht="14.25">
      <c r="A512" s="42" t="s">
        <v>1531</v>
      </c>
      <c r="B512" t="s">
        <v>844</v>
      </c>
      <c r="C512" t="s">
        <v>1532</v>
      </c>
    </row>
    <row r="513" ht="14.25">
      <c r="A513" s="42" t="s">
        <v>167</v>
      </c>
      <c r="B513" t="s">
        <v>168</v>
      </c>
      <c r="C513" t="s">
        <v>169</v>
      </c>
    </row>
    <row r="514" ht="14.25">
      <c r="A514" s="42" t="s">
        <v>175</v>
      </c>
      <c r="B514" t="s">
        <v>176</v>
      </c>
      <c r="C514" t="s">
        <v>177</v>
      </c>
    </row>
    <row r="515" ht="14.25">
      <c r="A515" s="42" t="s">
        <v>595</v>
      </c>
      <c r="B515" t="s">
        <v>281</v>
      </c>
      <c r="C515" t="s">
        <v>760</v>
      </c>
    </row>
    <row r="516" ht="14.25">
      <c r="A516" s="42" t="s">
        <v>595</v>
      </c>
      <c r="B516" t="s">
        <v>145</v>
      </c>
      <c r="C516" t="s">
        <v>49</v>
      </c>
    </row>
    <row r="517" ht="14.25">
      <c r="A517" s="42" t="s">
        <v>601</v>
      </c>
      <c r="B517" t="s">
        <v>602</v>
      </c>
      <c r="C517" t="s">
        <v>498</v>
      </c>
    </row>
    <row r="518" ht="14.25">
      <c r="A518" s="42" t="s">
        <v>604</v>
      </c>
      <c r="B518" t="s">
        <v>605</v>
      </c>
      <c r="C518" t="s">
        <v>498</v>
      </c>
    </row>
    <row r="519" ht="14.25">
      <c r="A519" s="42" t="s">
        <v>504</v>
      </c>
      <c r="B519" t="s">
        <v>176</v>
      </c>
      <c r="C519" t="s">
        <v>122</v>
      </c>
    </row>
    <row r="520" ht="14.25">
      <c r="A520" s="42" t="s">
        <v>1267</v>
      </c>
      <c r="B520" t="s">
        <v>488</v>
      </c>
      <c r="C520" t="s">
        <v>485</v>
      </c>
    </row>
    <row r="521" ht="14.25">
      <c r="A521" s="42" t="s">
        <v>1533</v>
      </c>
      <c r="B521" t="s">
        <v>1534</v>
      </c>
      <c r="C521" t="s">
        <v>1535</v>
      </c>
    </row>
    <row r="522" ht="14.25">
      <c r="A522" s="42" t="s">
        <v>1239</v>
      </c>
      <c r="B522" t="s">
        <v>571</v>
      </c>
      <c r="C522" t="s">
        <v>216</v>
      </c>
    </row>
    <row r="523" ht="14.25">
      <c r="A523" s="42" t="s">
        <v>319</v>
      </c>
      <c r="B523" t="s">
        <v>48</v>
      </c>
      <c r="C523" t="s">
        <v>49</v>
      </c>
    </row>
    <row r="524" ht="14.25">
      <c r="A524" s="42" t="s">
        <v>1536</v>
      </c>
      <c r="B524" t="s">
        <v>18</v>
      </c>
      <c r="C524" t="s">
        <v>1537</v>
      </c>
    </row>
    <row r="525" ht="14.25">
      <c r="A525" s="42" t="s">
        <v>914</v>
      </c>
      <c r="B525" t="s">
        <v>18</v>
      </c>
      <c r="C525" t="s">
        <v>915</v>
      </c>
    </row>
    <row r="526" ht="14.25">
      <c r="A526" s="42" t="s">
        <v>648</v>
      </c>
      <c r="B526" t="s">
        <v>649</v>
      </c>
      <c r="C526" t="s">
        <v>650</v>
      </c>
    </row>
    <row r="527" ht="14.25">
      <c r="A527" s="42" t="s">
        <v>1289</v>
      </c>
      <c r="B527" t="s">
        <v>44</v>
      </c>
      <c r="C527" t="s">
        <v>122</v>
      </c>
    </row>
    <row r="528" ht="14.25">
      <c r="A528" s="42" t="s">
        <v>1121</v>
      </c>
      <c r="B528" t="s">
        <v>83</v>
      </c>
      <c r="C528" t="s">
        <v>1122</v>
      </c>
    </row>
    <row r="529" ht="14.25">
      <c r="A529" s="42" t="s">
        <v>1538</v>
      </c>
      <c r="B529" t="s">
        <v>1539</v>
      </c>
      <c r="C529" t="s">
        <v>1540</v>
      </c>
    </row>
    <row r="530" ht="14.25">
      <c r="A530" s="42" t="s">
        <v>1014</v>
      </c>
      <c r="B530" t="s">
        <v>389</v>
      </c>
      <c r="C530" t="s">
        <v>1015</v>
      </c>
    </row>
    <row r="531" ht="14.25">
      <c r="A531" s="42" t="s">
        <v>1541</v>
      </c>
      <c r="B531" t="s">
        <v>145</v>
      </c>
      <c r="C531" t="s">
        <v>1501</v>
      </c>
    </row>
    <row r="532" ht="14.25">
      <c r="A532" s="42" t="s">
        <v>1418</v>
      </c>
      <c r="B532" t="s">
        <v>160</v>
      </c>
      <c r="C532" t="s">
        <v>1344</v>
      </c>
    </row>
    <row r="533" ht="14.25">
      <c r="A533" s="42" t="s">
        <v>1542</v>
      </c>
      <c r="B533" t="s">
        <v>1543</v>
      </c>
      <c r="C533" t="s">
        <v>177</v>
      </c>
    </row>
    <row r="534" ht="14.25">
      <c r="A534" s="42" t="s">
        <v>881</v>
      </c>
      <c r="B534" t="s">
        <v>519</v>
      </c>
      <c r="C534" t="s">
        <v>882</v>
      </c>
    </row>
    <row r="535" ht="14.25">
      <c r="A535" s="42" t="s">
        <v>1544</v>
      </c>
      <c r="B535" t="s">
        <v>571</v>
      </c>
      <c r="C535" t="s">
        <v>1385</v>
      </c>
    </row>
    <row r="536" ht="14.25">
      <c r="A536" s="42" t="s">
        <v>884</v>
      </c>
      <c r="B536" t="s">
        <v>519</v>
      </c>
      <c r="C536" t="s">
        <v>578</v>
      </c>
    </row>
    <row r="537" ht="14.25">
      <c r="A537" s="42" t="s">
        <v>847</v>
      </c>
      <c r="B537" t="s">
        <v>848</v>
      </c>
      <c r="C537" t="s">
        <v>849</v>
      </c>
    </row>
    <row r="538" ht="14.25">
      <c r="A538" s="42" t="s">
        <v>228</v>
      </c>
      <c r="B538" t="s">
        <v>229</v>
      </c>
      <c r="C538" t="s">
        <v>230</v>
      </c>
    </row>
    <row r="539" ht="14.25">
      <c r="A539" s="42" t="s">
        <v>851</v>
      </c>
      <c r="B539" t="s">
        <v>18</v>
      </c>
      <c r="C539" t="s">
        <v>116</v>
      </c>
    </row>
    <row r="540" ht="14.25">
      <c r="A540" s="42" t="s">
        <v>886</v>
      </c>
      <c r="B540" t="s">
        <v>243</v>
      </c>
      <c r="C540" t="s">
        <v>980</v>
      </c>
    </row>
    <row r="541" ht="14.25">
      <c r="A541" s="42" t="s">
        <v>234</v>
      </c>
      <c r="B541" t="s">
        <v>235</v>
      </c>
      <c r="C541" t="s">
        <v>236</v>
      </c>
    </row>
    <row r="542" ht="14.25">
      <c r="A542" s="42" t="s">
        <v>656</v>
      </c>
      <c r="B542" t="s">
        <v>657</v>
      </c>
      <c r="C542" t="s">
        <v>658</v>
      </c>
    </row>
    <row r="543" ht="14.25">
      <c r="A543" s="42" t="s">
        <v>663</v>
      </c>
      <c r="B543" t="s">
        <v>215</v>
      </c>
      <c r="C543" t="s">
        <v>142</v>
      </c>
    </row>
    <row r="544" ht="14.25">
      <c r="A544" s="42" t="s">
        <v>331</v>
      </c>
      <c r="B544" t="s">
        <v>44</v>
      </c>
      <c r="C544" t="s">
        <v>295</v>
      </c>
    </row>
    <row r="545" ht="14.25">
      <c r="A545" s="42" t="s">
        <v>339</v>
      </c>
      <c r="B545" t="s">
        <v>340</v>
      </c>
      <c r="C545" t="s">
        <v>341</v>
      </c>
    </row>
    <row r="546" ht="14.25">
      <c r="A546" s="42" t="s">
        <v>1339</v>
      </c>
      <c r="B546" t="s">
        <v>1545</v>
      </c>
      <c r="C546" t="s">
        <v>53</v>
      </c>
    </row>
    <row r="547" ht="14.25">
      <c r="A547" s="42" t="s">
        <v>1546</v>
      </c>
      <c r="B547" t="s">
        <v>229</v>
      </c>
      <c r="C547" t="s">
        <v>1547</v>
      </c>
    </row>
    <row r="548" ht="14.25">
      <c r="A548" s="42" t="s">
        <v>620</v>
      </c>
      <c r="B548" t="s">
        <v>44</v>
      </c>
      <c r="C548" t="s">
        <v>122</v>
      </c>
    </row>
    <row r="549" ht="14.25">
      <c r="A549" s="42" t="s">
        <v>261</v>
      </c>
      <c r="B549" t="s">
        <v>141</v>
      </c>
      <c r="C549" t="s">
        <v>262</v>
      </c>
    </row>
    <row r="550" ht="14.25">
      <c r="A550" s="42" t="s">
        <v>936</v>
      </c>
      <c r="B550" t="s">
        <v>276</v>
      </c>
      <c r="C550" t="s">
        <v>377</v>
      </c>
    </row>
    <row r="551" ht="14.25">
      <c r="A551" s="42" t="s">
        <v>1132</v>
      </c>
      <c r="B551" t="s">
        <v>519</v>
      </c>
      <c r="C551" t="s">
        <v>578</v>
      </c>
    </row>
    <row r="552" ht="14.25">
      <c r="A552" s="42" t="s">
        <v>526</v>
      </c>
      <c r="B552" t="s">
        <v>527</v>
      </c>
      <c r="C552" t="s">
        <v>528</v>
      </c>
    </row>
    <row r="553" ht="14.25">
      <c r="A553" s="42" t="s">
        <v>633</v>
      </c>
      <c r="B553" t="s">
        <v>634</v>
      </c>
      <c r="C553" t="s">
        <v>635</v>
      </c>
    </row>
    <row r="554" ht="14.25">
      <c r="A554" s="42" t="s">
        <v>1548</v>
      </c>
      <c r="B554" t="s">
        <v>1201</v>
      </c>
      <c r="C554" t="s">
        <v>1549</v>
      </c>
    </row>
    <row r="555" ht="14.25">
      <c r="A555" s="42" t="s">
        <v>766</v>
      </c>
      <c r="B555" t="s">
        <v>617</v>
      </c>
      <c r="C555" t="s">
        <v>767</v>
      </c>
    </row>
    <row r="556" ht="14.25">
      <c r="A556" s="42" t="s">
        <v>1550</v>
      </c>
      <c r="B556" t="s">
        <v>176</v>
      </c>
      <c r="C556" t="s">
        <v>112</v>
      </c>
    </row>
    <row r="557" ht="14.25">
      <c r="A557" s="42" t="s">
        <v>820</v>
      </c>
      <c r="B557" t="s">
        <v>48</v>
      </c>
      <c r="C557" t="s">
        <v>122</v>
      </c>
    </row>
    <row r="558" ht="14.25">
      <c r="A558" s="42" t="s">
        <v>1551</v>
      </c>
      <c r="B558" t="s">
        <v>893</v>
      </c>
      <c r="C558" t="s">
        <v>295</v>
      </c>
    </row>
    <row r="559" ht="14.25">
      <c r="A559" s="42" t="s">
        <v>31</v>
      </c>
      <c r="B559" t="s">
        <v>32</v>
      </c>
      <c r="C559" t="s">
        <v>33</v>
      </c>
    </row>
    <row r="560" ht="14.25">
      <c r="A560" s="42" t="s">
        <v>1552</v>
      </c>
      <c r="B560" t="s">
        <v>149</v>
      </c>
      <c r="C560" t="s">
        <v>122</v>
      </c>
    </row>
    <row r="561" ht="14.25">
      <c r="A561" s="42" t="s">
        <v>1553</v>
      </c>
      <c r="B561" t="s">
        <v>571</v>
      </c>
      <c r="C561" t="s">
        <v>33</v>
      </c>
    </row>
    <row r="562" ht="14.25">
      <c r="A562" s="42" t="s">
        <v>374</v>
      </c>
      <c r="B562" t="s">
        <v>348</v>
      </c>
      <c r="C562" t="s">
        <v>122</v>
      </c>
    </row>
    <row r="563" ht="14.25">
      <c r="A563" s="42" t="s">
        <v>287</v>
      </c>
      <c r="B563" t="s">
        <v>52</v>
      </c>
      <c r="C563" t="s">
        <v>288</v>
      </c>
    </row>
    <row r="564" ht="14.25">
      <c r="A564" s="42" t="s">
        <v>1210</v>
      </c>
      <c r="B564" t="s">
        <v>657</v>
      </c>
      <c r="C564" t="s">
        <v>1211</v>
      </c>
    </row>
    <row r="565" ht="14.25">
      <c r="A565" s="42" t="s">
        <v>941</v>
      </c>
      <c r="B565" t="s">
        <v>1554</v>
      </c>
      <c r="C565" t="s">
        <v>25</v>
      </c>
    </row>
    <row r="566" ht="14.25">
      <c r="A566" s="42" t="s">
        <v>945</v>
      </c>
      <c r="B566" t="s">
        <v>657</v>
      </c>
      <c r="C566" t="s">
        <v>946</v>
      </c>
    </row>
    <row r="567" ht="14.25">
      <c r="A567" s="42" t="s">
        <v>1555</v>
      </c>
      <c r="B567" t="s">
        <v>371</v>
      </c>
      <c r="C567" t="s">
        <v>1452</v>
      </c>
    </row>
    <row r="568" ht="14.25">
      <c r="A568" s="42" t="s">
        <v>1556</v>
      </c>
      <c r="B568" t="s">
        <v>184</v>
      </c>
      <c r="C568" t="s">
        <v>177</v>
      </c>
    </row>
    <row r="569" ht="14.25">
      <c r="A569" s="42" t="s">
        <v>1177</v>
      </c>
      <c r="B569" t="s">
        <v>602</v>
      </c>
      <c r="C569" t="s">
        <v>563</v>
      </c>
    </row>
    <row r="570" ht="14.25">
      <c r="A570" s="42" t="s">
        <v>1557</v>
      </c>
      <c r="B570" t="s">
        <v>186</v>
      </c>
      <c r="C570" t="s">
        <v>122</v>
      </c>
    </row>
    <row r="571" ht="14.25">
      <c r="A571" s="42" t="s">
        <v>1558</v>
      </c>
      <c r="B571" t="s">
        <v>617</v>
      </c>
      <c r="C571" t="s">
        <v>1559</v>
      </c>
    </row>
    <row r="572" ht="14.25">
      <c r="A572" s="42" t="s">
        <v>1560</v>
      </c>
      <c r="B572" t="s">
        <v>1561</v>
      </c>
      <c r="C572" t="s">
        <v>1562</v>
      </c>
    </row>
    <row r="573" ht="14.25">
      <c r="A573" s="42" t="s">
        <v>670</v>
      </c>
      <c r="B573" t="s">
        <v>671</v>
      </c>
      <c r="C573" t="s">
        <v>672</v>
      </c>
    </row>
    <row r="574" ht="14.25">
      <c r="A574" s="42" t="s">
        <v>114</v>
      </c>
      <c r="B574" t="s">
        <v>118</v>
      </c>
      <c r="C574" t="s">
        <v>119</v>
      </c>
    </row>
    <row r="575" ht="14.25">
      <c r="A575" s="42" t="s">
        <v>1150</v>
      </c>
      <c r="B575" t="s">
        <v>571</v>
      </c>
      <c r="C575" t="s">
        <v>485</v>
      </c>
    </row>
    <row r="576" ht="14.25">
      <c r="A576" s="42" t="s">
        <v>1563</v>
      </c>
      <c r="B576" t="s">
        <v>519</v>
      </c>
      <c r="C576" t="s">
        <v>1152</v>
      </c>
    </row>
    <row r="577" ht="14.25">
      <c r="A577" s="42" t="s">
        <v>397</v>
      </c>
      <c r="B577" t="s">
        <v>215</v>
      </c>
      <c r="C577" t="s">
        <v>142</v>
      </c>
    </row>
    <row r="578" ht="14.25">
      <c r="A578" s="42" t="s">
        <v>1564</v>
      </c>
      <c r="B578" t="s">
        <v>145</v>
      </c>
      <c r="C578" t="s">
        <v>112</v>
      </c>
    </row>
    <row r="579" ht="14.25">
      <c r="A579" s="42" t="s">
        <v>927</v>
      </c>
      <c r="B579" t="s">
        <v>583</v>
      </c>
      <c r="C579" t="s">
        <v>122</v>
      </c>
    </row>
    <row r="580" ht="14.25">
      <c r="A580" s="42" t="s">
        <v>1565</v>
      </c>
      <c r="B580" t="s">
        <v>1566</v>
      </c>
      <c r="C580" t="s">
        <v>112</v>
      </c>
    </row>
    <row r="581" ht="14.25">
      <c r="A581" s="42" t="s">
        <v>496</v>
      </c>
      <c r="B581" t="s">
        <v>497</v>
      </c>
      <c r="C581" t="s">
        <v>498</v>
      </c>
    </row>
    <row r="582" ht="14.25">
      <c r="A582" s="42" t="s">
        <v>308</v>
      </c>
      <c r="B582" t="s">
        <v>40</v>
      </c>
      <c r="C582" t="s">
        <v>309</v>
      </c>
    </row>
    <row r="583" ht="14.25">
      <c r="A583" s="42" t="s">
        <v>1056</v>
      </c>
      <c r="B583" t="s">
        <v>184</v>
      </c>
      <c r="C583" t="s">
        <v>1057</v>
      </c>
    </row>
    <row r="584" ht="14.25">
      <c r="A584" s="42" t="s">
        <v>171</v>
      </c>
      <c r="B584" t="s">
        <v>172</v>
      </c>
      <c r="C584" t="s">
        <v>173</v>
      </c>
    </row>
    <row r="585" ht="14.25">
      <c r="A585" s="42" t="s">
        <v>786</v>
      </c>
      <c r="B585" t="s">
        <v>340</v>
      </c>
      <c r="C585" t="s">
        <v>368</v>
      </c>
    </row>
    <row r="586" ht="14.25">
      <c r="A586" s="42" t="s">
        <v>185</v>
      </c>
      <c r="B586" t="s">
        <v>427</v>
      </c>
      <c r="C586" t="s">
        <v>428</v>
      </c>
    </row>
    <row r="587" ht="14.25">
      <c r="A587" s="42" t="s">
        <v>1567</v>
      </c>
      <c r="B587" t="s">
        <v>44</v>
      </c>
      <c r="C587" t="s">
        <v>122</v>
      </c>
    </row>
    <row r="588" ht="14.25">
      <c r="A588" s="42" t="s">
        <v>433</v>
      </c>
      <c r="B588" t="s">
        <v>153</v>
      </c>
      <c r="C588" t="s">
        <v>434</v>
      </c>
    </row>
    <row r="589" ht="14.25">
      <c r="A589" s="42" t="s">
        <v>1568</v>
      </c>
      <c r="B589" t="s">
        <v>337</v>
      </c>
      <c r="C589" t="s">
        <v>882</v>
      </c>
    </row>
    <row r="590" ht="14.25">
      <c r="A590" s="42" t="s">
        <v>194</v>
      </c>
      <c r="B590" t="s">
        <v>195</v>
      </c>
      <c r="C590" t="s">
        <v>196</v>
      </c>
    </row>
    <row r="591" ht="14.25">
      <c r="A591" s="42" t="s">
        <v>1569</v>
      </c>
      <c r="B591" t="s">
        <v>73</v>
      </c>
      <c r="C591" t="s">
        <v>578</v>
      </c>
    </row>
    <row r="592" ht="14.25">
      <c r="A592" s="42" t="s">
        <v>800</v>
      </c>
      <c r="B592" t="s">
        <v>801</v>
      </c>
      <c r="C592" t="s">
        <v>802</v>
      </c>
    </row>
    <row r="593" ht="14.25">
      <c r="A593" s="42" t="s">
        <v>214</v>
      </c>
      <c r="B593" t="s">
        <v>215</v>
      </c>
      <c r="C593" t="s">
        <v>216</v>
      </c>
    </row>
    <row r="594" ht="14.25">
      <c r="A594" s="42" t="s">
        <v>1161</v>
      </c>
      <c r="B594" t="s">
        <v>1162</v>
      </c>
      <c r="C594" t="s">
        <v>578</v>
      </c>
    </row>
    <row r="595" ht="14.25">
      <c r="A595" s="42" t="s">
        <v>1570</v>
      </c>
      <c r="B595" t="s">
        <v>519</v>
      </c>
      <c r="C595" t="s">
        <v>1571</v>
      </c>
    </row>
    <row r="596" ht="14.25">
      <c r="A596" s="42" t="s">
        <v>1572</v>
      </c>
      <c r="B596" t="s">
        <v>36</v>
      </c>
      <c r="C596" t="s">
        <v>1346</v>
      </c>
    </row>
    <row r="597" ht="14.25">
      <c r="A597" s="42" t="s">
        <v>232</v>
      </c>
      <c r="B597" t="s">
        <v>44</v>
      </c>
      <c r="C597" t="s">
        <v>122</v>
      </c>
    </row>
    <row r="598" ht="14.25">
      <c r="A598" s="42" t="s">
        <v>1573</v>
      </c>
      <c r="B598" t="s">
        <v>235</v>
      </c>
      <c r="C598" t="s">
        <v>1574</v>
      </c>
    </row>
    <row r="599" ht="14.25">
      <c r="A599" s="42" t="s">
        <v>1028</v>
      </c>
      <c r="B599" t="s">
        <v>90</v>
      </c>
      <c r="C599" t="s">
        <v>1029</v>
      </c>
    </row>
    <row r="600" ht="14.25">
      <c r="A600" s="42" t="s">
        <v>611</v>
      </c>
      <c r="B600" t="s">
        <v>612</v>
      </c>
      <c r="C600" t="s">
        <v>613</v>
      </c>
    </row>
    <row r="601" ht="14.25">
      <c r="A601" s="42" t="s">
        <v>886</v>
      </c>
      <c r="B601" t="s">
        <v>73</v>
      </c>
      <c r="C601" t="s">
        <v>112</v>
      </c>
    </row>
    <row r="602" ht="14.25">
      <c r="A602" s="42" t="s">
        <v>463</v>
      </c>
      <c r="B602" t="s">
        <v>589</v>
      </c>
      <c r="C602" t="s">
        <v>956</v>
      </c>
    </row>
    <row r="603" ht="14.25">
      <c r="A603" s="42" t="s">
        <v>246</v>
      </c>
      <c r="B603" t="s">
        <v>247</v>
      </c>
      <c r="C603" t="s">
        <v>248</v>
      </c>
    </row>
    <row r="604" ht="14.25">
      <c r="A604" s="42" t="s">
        <v>333</v>
      </c>
      <c r="B604" t="s">
        <v>52</v>
      </c>
      <c r="C604" t="s">
        <v>334</v>
      </c>
    </row>
    <row r="605" ht="14.25">
      <c r="A605" s="42" t="s">
        <v>628</v>
      </c>
      <c r="B605" t="s">
        <v>103</v>
      </c>
      <c r="C605" t="s">
        <v>629</v>
      </c>
    </row>
    <row r="606" ht="14.25">
      <c r="A606" s="42" t="s">
        <v>1575</v>
      </c>
      <c r="B606" t="s">
        <v>497</v>
      </c>
      <c r="C606" t="s">
        <v>498</v>
      </c>
    </row>
    <row r="607" ht="14.25">
      <c r="A607" s="42" t="s">
        <v>536</v>
      </c>
      <c r="B607" t="s">
        <v>305</v>
      </c>
      <c r="C607" t="s">
        <v>537</v>
      </c>
    </row>
    <row r="608" ht="14.25">
      <c r="A608" s="42" t="s">
        <v>1200</v>
      </c>
      <c r="B608" t="s">
        <v>1201</v>
      </c>
      <c r="C608" t="s">
        <v>996</v>
      </c>
    </row>
    <row r="609" ht="14.25">
      <c r="A609" s="42" t="s">
        <v>35</v>
      </c>
      <c r="B609" t="s">
        <v>36</v>
      </c>
      <c r="C609" t="s">
        <v>37</v>
      </c>
    </row>
    <row r="610" ht="14.25">
      <c r="A610" s="42" t="s">
        <v>543</v>
      </c>
      <c r="B610" t="s">
        <v>281</v>
      </c>
      <c r="C610" t="s">
        <v>122</v>
      </c>
    </row>
    <row r="611" ht="14.25">
      <c r="A611" s="42" t="s">
        <v>1435</v>
      </c>
      <c r="B611" t="s">
        <v>1566</v>
      </c>
      <c r="C611" t="s">
        <v>122</v>
      </c>
    </row>
    <row r="612" ht="14.25">
      <c r="A612" s="42" t="s">
        <v>1576</v>
      </c>
      <c r="B612" t="s">
        <v>371</v>
      </c>
      <c r="C612" t="s">
        <v>498</v>
      </c>
    </row>
    <row r="613" ht="14.25">
      <c r="A613" s="42" t="s">
        <v>68</v>
      </c>
      <c r="B613" t="s">
        <v>69</v>
      </c>
      <c r="C613" t="s">
        <v>70</v>
      </c>
    </row>
    <row r="614" ht="14.25">
      <c r="A614" s="42" t="s">
        <v>1064</v>
      </c>
      <c r="B614" t="s">
        <v>519</v>
      </c>
      <c r="C614" t="s">
        <v>939</v>
      </c>
    </row>
    <row r="615" ht="14.25">
      <c r="A615" s="42" t="s">
        <v>1577</v>
      </c>
      <c r="B615" t="s">
        <v>571</v>
      </c>
      <c r="C615" t="s">
        <v>498</v>
      </c>
    </row>
    <row r="616" ht="14.25">
      <c r="A616" s="42" t="s">
        <v>1092</v>
      </c>
      <c r="B616" t="s">
        <v>712</v>
      </c>
      <c r="C616" t="s">
        <v>1093</v>
      </c>
    </row>
    <row r="617" ht="14.25">
      <c r="A617" s="42" t="s">
        <v>1578</v>
      </c>
      <c r="B617" t="s">
        <v>184</v>
      </c>
      <c r="C617" t="s">
        <v>1152</v>
      </c>
    </row>
    <row r="618" ht="14.25">
      <c r="A618" s="42" t="s">
        <v>292</v>
      </c>
      <c r="B618" t="s">
        <v>73</v>
      </c>
      <c r="C618" t="s">
        <v>122</v>
      </c>
    </row>
    <row r="619" ht="14.25">
      <c r="A619" s="42" t="s">
        <v>388</v>
      </c>
      <c r="B619" t="s">
        <v>305</v>
      </c>
      <c r="C619" t="s">
        <v>552</v>
      </c>
    </row>
    <row r="620" ht="14.25">
      <c r="A620" s="42" t="s">
        <v>1579</v>
      </c>
      <c r="B620" t="s">
        <v>699</v>
      </c>
      <c r="C620" t="s">
        <v>498</v>
      </c>
    </row>
    <row r="621" ht="14.25">
      <c r="A621" s="42" t="s">
        <v>1203</v>
      </c>
      <c r="B621" t="s">
        <v>281</v>
      </c>
      <c r="C621" t="s">
        <v>112</v>
      </c>
    </row>
    <row r="622" ht="14.25">
      <c r="A622" s="42" t="s">
        <v>121</v>
      </c>
      <c r="B622" t="s">
        <v>44</v>
      </c>
      <c r="C622" t="s">
        <v>122</v>
      </c>
    </row>
    <row r="623" ht="14.25">
      <c r="A623" s="42" t="s">
        <v>557</v>
      </c>
      <c r="B623" t="s">
        <v>558</v>
      </c>
      <c r="C623" t="s">
        <v>559</v>
      </c>
    </row>
    <row r="624" ht="14.25">
      <c r="A624" s="42" t="s">
        <v>128</v>
      </c>
      <c r="B624" t="s">
        <v>44</v>
      </c>
      <c r="C624" t="s">
        <v>122</v>
      </c>
    </row>
    <row r="625" ht="14.25">
      <c r="A625" s="42" t="s">
        <v>1580</v>
      </c>
      <c r="B625" t="s">
        <v>371</v>
      </c>
      <c r="C625" t="s">
        <v>559</v>
      </c>
    </row>
    <row r="626" ht="14.25">
      <c r="A626" s="42" t="s">
        <v>1223</v>
      </c>
      <c r="B626" t="s">
        <v>571</v>
      </c>
      <c r="C626" t="s">
        <v>216</v>
      </c>
    </row>
    <row r="627" ht="14.25">
      <c r="A627" s="42" t="s">
        <v>722</v>
      </c>
      <c r="B627" t="s">
        <v>723</v>
      </c>
      <c r="C627" t="s">
        <v>724</v>
      </c>
    </row>
    <row r="628" ht="14.25">
      <c r="A628" s="42" t="s">
        <v>579</v>
      </c>
      <c r="B628" t="s">
        <v>180</v>
      </c>
      <c r="C628" t="s">
        <v>580</v>
      </c>
    </row>
    <row r="629" ht="14.25">
      <c r="A629" s="42" t="s">
        <v>838</v>
      </c>
      <c r="B629" t="s">
        <v>61</v>
      </c>
      <c r="C629" t="s">
        <v>502</v>
      </c>
    </row>
    <row r="630" ht="14.25">
      <c r="A630" s="42" t="s">
        <v>595</v>
      </c>
      <c r="B630" t="s">
        <v>893</v>
      </c>
      <c r="C630" t="s">
        <v>112</v>
      </c>
    </row>
    <row r="631" ht="14.25">
      <c r="A631" s="42" t="s">
        <v>1581</v>
      </c>
      <c r="B631" t="s">
        <v>160</v>
      </c>
      <c r="C631" t="s">
        <v>295</v>
      </c>
    </row>
    <row r="632" ht="14.25">
      <c r="A632" s="42" t="s">
        <v>430</v>
      </c>
      <c r="B632" t="s">
        <v>118</v>
      </c>
      <c r="C632" t="s">
        <v>431</v>
      </c>
    </row>
    <row r="633" ht="14.25">
      <c r="A633" s="42" t="s">
        <v>433</v>
      </c>
      <c r="B633" t="s">
        <v>612</v>
      </c>
      <c r="C633" t="s">
        <v>1192</v>
      </c>
    </row>
    <row r="634" ht="14.25">
      <c r="A634" s="42" t="s">
        <v>1239</v>
      </c>
      <c r="B634" t="s">
        <v>571</v>
      </c>
      <c r="C634" t="s">
        <v>485</v>
      </c>
    </row>
    <row r="635" ht="14.25">
      <c r="A635" s="42" t="s">
        <v>1582</v>
      </c>
      <c r="B635" t="s">
        <v>602</v>
      </c>
      <c r="C635" t="s">
        <v>485</v>
      </c>
    </row>
    <row r="636" ht="14.25">
      <c r="A636" s="42" t="s">
        <v>740</v>
      </c>
      <c r="B636" t="s">
        <v>571</v>
      </c>
      <c r="C636" t="s">
        <v>485</v>
      </c>
    </row>
    <row r="637" ht="14.25">
      <c r="A637" s="42" t="s">
        <v>851</v>
      </c>
      <c r="B637" t="s">
        <v>52</v>
      </c>
      <c r="C637" t="s">
        <v>1583</v>
      </c>
    </row>
    <row r="638" ht="14.25">
      <c r="A638" s="42" t="s">
        <v>1584</v>
      </c>
      <c r="B638" t="s">
        <v>657</v>
      </c>
      <c r="C638" t="s">
        <v>1423</v>
      </c>
    </row>
    <row r="639" ht="14.25">
      <c r="A639" s="42" t="s">
        <v>684</v>
      </c>
      <c r="B639" t="s">
        <v>685</v>
      </c>
      <c r="C639" t="s">
        <v>584</v>
      </c>
    </row>
    <row r="640" ht="14.25">
      <c r="A640" s="42" t="s">
        <v>746</v>
      </c>
      <c r="B640" t="s">
        <v>519</v>
      </c>
      <c r="C640" t="s">
        <v>112</v>
      </c>
    </row>
    <row r="641" ht="14.25">
      <c r="A641" s="42" t="s">
        <v>1585</v>
      </c>
      <c r="B641" t="s">
        <v>1586</v>
      </c>
      <c r="C641" t="s">
        <v>1587</v>
      </c>
    </row>
    <row r="642" ht="14.25">
      <c r="A642" s="42" t="s">
        <v>1588</v>
      </c>
      <c r="B642" t="s">
        <v>418</v>
      </c>
      <c r="C642" t="s">
        <v>882</v>
      </c>
    </row>
    <row r="643" ht="14.25">
      <c r="A643" s="42" t="s">
        <v>1589</v>
      </c>
      <c r="B643" t="s">
        <v>168</v>
      </c>
      <c r="C643" t="s">
        <v>1590</v>
      </c>
    </row>
    <row r="644" ht="14.25">
      <c r="A644" s="42" t="s">
        <v>822</v>
      </c>
      <c r="B644" t="s">
        <v>145</v>
      </c>
      <c r="C644" t="s">
        <v>112</v>
      </c>
    </row>
    <row r="645" ht="14.25">
      <c r="A645" s="42" t="s">
        <v>1591</v>
      </c>
      <c r="B645" t="s">
        <v>911</v>
      </c>
      <c r="C645" t="s">
        <v>1592</v>
      </c>
    </row>
    <row r="646" ht="14.25">
      <c r="A646" s="42" t="s">
        <v>1593</v>
      </c>
      <c r="B646" t="s">
        <v>184</v>
      </c>
      <c r="C646" t="s">
        <v>112</v>
      </c>
    </row>
    <row r="647" ht="14.25">
      <c r="A647" s="42" t="s">
        <v>1594</v>
      </c>
      <c r="B647" t="s">
        <v>305</v>
      </c>
      <c r="C647" t="s">
        <v>537</v>
      </c>
    </row>
    <row r="648" ht="14.25">
      <c r="A648" s="42" t="s">
        <v>1285</v>
      </c>
      <c r="B648" t="s">
        <v>48</v>
      </c>
      <c r="C648" t="s">
        <v>419</v>
      </c>
    </row>
    <row r="649" ht="14.25">
      <c r="A649" s="42" t="s">
        <v>1007</v>
      </c>
      <c r="B649" t="s">
        <v>638</v>
      </c>
      <c r="C649" t="s">
        <v>498</v>
      </c>
    </row>
    <row r="650" ht="14.25">
      <c r="A650" s="42" t="s">
        <v>729</v>
      </c>
      <c r="B650" t="s">
        <v>352</v>
      </c>
      <c r="C650" t="s">
        <v>730</v>
      </c>
    </row>
    <row r="651" ht="14.25">
      <c r="A651" s="42" t="s">
        <v>840</v>
      </c>
      <c r="B651" t="s">
        <v>841</v>
      </c>
      <c r="C651" t="s">
        <v>295</v>
      </c>
    </row>
    <row r="652" ht="14.25">
      <c r="A652" s="42" t="s">
        <v>198</v>
      </c>
      <c r="B652" t="s">
        <v>199</v>
      </c>
      <c r="C652" t="s">
        <v>200</v>
      </c>
    </row>
    <row r="653" ht="14.25">
      <c r="A653" s="42" t="s">
        <v>1153</v>
      </c>
      <c r="B653" t="s">
        <v>305</v>
      </c>
      <c r="C653" t="s">
        <v>1154</v>
      </c>
    </row>
    <row r="654" ht="14.25">
      <c r="A654" s="42" t="s">
        <v>509</v>
      </c>
      <c r="B654" t="s">
        <v>276</v>
      </c>
      <c r="C654" t="s">
        <v>510</v>
      </c>
    </row>
    <row r="655" ht="14.25">
      <c r="A655" s="42" t="s">
        <v>518</v>
      </c>
      <c r="B655" t="s">
        <v>519</v>
      </c>
      <c r="C655" t="s">
        <v>122</v>
      </c>
    </row>
    <row r="656" ht="14.25">
      <c r="A656" s="42" t="s">
        <v>936</v>
      </c>
      <c r="B656" t="s">
        <v>322</v>
      </c>
      <c r="C656" t="s">
        <v>1595</v>
      </c>
    </row>
    <row r="657" ht="14.25">
      <c r="A657" s="42" t="s">
        <v>1596</v>
      </c>
      <c r="B657" t="s">
        <v>1597</v>
      </c>
      <c r="C657" t="s">
        <v>112</v>
      </c>
    </row>
    <row r="658" ht="14.25">
      <c r="A658" s="42" t="s">
        <v>163</v>
      </c>
      <c r="B658" t="s">
        <v>164</v>
      </c>
      <c r="C658" t="s">
        <v>165</v>
      </c>
    </row>
    <row r="659" ht="14.25">
      <c r="A659" s="42" t="s">
        <v>311</v>
      </c>
      <c r="B659" t="s">
        <v>312</v>
      </c>
      <c r="C659" t="s">
        <v>313</v>
      </c>
    </row>
    <row r="660" ht="14.25">
      <c r="A660" s="42" t="s">
        <v>1598</v>
      </c>
      <c r="B660" t="s">
        <v>571</v>
      </c>
      <c r="C660" t="s">
        <v>498</v>
      </c>
    </row>
    <row r="661" ht="14.25">
      <c r="A661" s="42" t="s">
        <v>1599</v>
      </c>
      <c r="B661" t="s">
        <v>337</v>
      </c>
      <c r="C661" t="s">
        <v>122</v>
      </c>
    </row>
    <row r="662" ht="14.25">
      <c r="A662" s="42" t="s">
        <v>1600</v>
      </c>
      <c r="B662" t="s">
        <v>111</v>
      </c>
      <c r="C662" t="s">
        <v>112</v>
      </c>
    </row>
    <row r="663" ht="14.25">
      <c r="A663" s="42" t="s">
        <v>748</v>
      </c>
      <c r="B663" t="s">
        <v>749</v>
      </c>
      <c r="C663" t="s">
        <v>498</v>
      </c>
    </row>
    <row r="664" ht="14.25">
      <c r="A664" s="42" t="s">
        <v>470</v>
      </c>
      <c r="B664" t="s">
        <v>305</v>
      </c>
      <c r="C664" t="s">
        <v>37</v>
      </c>
    </row>
    <row r="665" ht="14.25">
      <c r="A665" s="42" t="s">
        <v>906</v>
      </c>
      <c r="B665" t="s">
        <v>907</v>
      </c>
      <c r="C665" t="s">
        <v>908</v>
      </c>
    </row>
    <row r="666" ht="14.25">
      <c r="A666" s="42" t="s">
        <v>941</v>
      </c>
      <c r="B666" t="s">
        <v>942</v>
      </c>
      <c r="C666" t="s">
        <v>943</v>
      </c>
    </row>
    <row r="667" ht="14.25">
      <c r="A667" s="42" t="s">
        <v>1601</v>
      </c>
      <c r="B667" t="s">
        <v>184</v>
      </c>
      <c r="C667" t="s">
        <v>122</v>
      </c>
    </row>
    <row r="668" ht="14.25">
      <c r="A668" s="42" t="s">
        <v>1602</v>
      </c>
      <c r="B668" t="s">
        <v>907</v>
      </c>
      <c r="C668" t="s">
        <v>1603</v>
      </c>
    </row>
    <row r="669" ht="14.25">
      <c r="A669" s="42" t="s">
        <v>1604</v>
      </c>
      <c r="B669" t="s">
        <v>184</v>
      </c>
      <c r="C669" t="s">
        <v>53</v>
      </c>
    </row>
    <row r="670" ht="14.25">
      <c r="A670" s="42" t="s">
        <v>1017</v>
      </c>
      <c r="B670" t="s">
        <v>1018</v>
      </c>
      <c r="C670" t="s">
        <v>53</v>
      </c>
    </row>
    <row r="671" ht="14.25">
      <c r="A671" s="42" t="s">
        <v>1605</v>
      </c>
      <c r="B671" t="s">
        <v>1606</v>
      </c>
      <c r="C671" t="s">
        <v>1607</v>
      </c>
    </row>
    <row r="672" ht="14.25">
      <c r="A672" s="42" t="s">
        <v>518</v>
      </c>
      <c r="B672" t="s">
        <v>1597</v>
      </c>
      <c r="C672" t="s">
        <v>122</v>
      </c>
    </row>
    <row r="673" ht="14.25">
      <c r="A673" s="42" t="s">
        <v>851</v>
      </c>
      <c r="B673" t="s">
        <v>305</v>
      </c>
      <c r="C673" t="s">
        <v>1608</v>
      </c>
    </row>
    <row r="674" ht="14.25">
      <c r="A674" s="42" t="s">
        <v>500</v>
      </c>
      <c r="B674" t="s">
        <v>501</v>
      </c>
      <c r="C674" t="s">
        <v>502</v>
      </c>
    </row>
    <row r="675" ht="14.25">
      <c r="A675" s="42" t="s">
        <v>183</v>
      </c>
      <c r="B675" t="s">
        <v>184</v>
      </c>
      <c r="C675" t="s">
        <v>122</v>
      </c>
    </row>
    <row r="676" ht="14.25">
      <c r="A676" s="42" t="s">
        <v>1276</v>
      </c>
      <c r="B676" t="s">
        <v>1277</v>
      </c>
      <c r="C676" t="s">
        <v>1278</v>
      </c>
    </row>
    <row r="677" ht="14.25">
      <c r="A677" s="42" t="s">
        <v>1609</v>
      </c>
    </row>
  </sheetData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GridLines="1" showRowColHeaders="1" showZeros="1" view="normal" topLeftCell="A1" zoomScale="88" workbookViewId="0">
      <selection activeCell="A5" activeCellId="0" sqref="A5"/>
    </sheetView>
  </sheetViews>
  <sheetFormatPr defaultColWidth="8.6796875" defaultRowHeight="14.25"/>
  <sheetData>
    <row r="1" ht="14.25">
      <c r="J1" s="35" t="s">
        <v>1610</v>
      </c>
    </row>
    <row r="2" s="1" customFormat="1" ht="15" customHeight="1">
      <c r="A2" s="36" t="s">
        <v>93</v>
      </c>
      <c r="B2" s="37" t="s">
        <v>94</v>
      </c>
      <c r="C2" s="37" t="s">
        <v>95</v>
      </c>
      <c r="D2" s="38" t="s">
        <v>1142</v>
      </c>
      <c r="E2" s="39" t="s">
        <v>21</v>
      </c>
      <c r="F2" s="39" t="s">
        <v>22</v>
      </c>
      <c r="G2" s="36">
        <v>0</v>
      </c>
      <c r="H2" s="37">
        <f t="shared" ref="H2:H9" si="60">I2+K2</f>
        <v>710</v>
      </c>
      <c r="I2" s="37">
        <v>710</v>
      </c>
      <c r="J2" s="37">
        <f t="shared" ref="J2:J9" si="61">I2*100/H2</f>
        <v>100</v>
      </c>
      <c r="K2" s="37">
        <v>0</v>
      </c>
      <c r="L2" s="37">
        <f t="shared" ref="L2:L9" si="62">K2*100/H2</f>
        <v>0</v>
      </c>
      <c r="M2" s="37">
        <v>0</v>
      </c>
      <c r="N2" s="37"/>
    </row>
    <row r="3" s="1" customFormat="1" ht="15" customHeight="1">
      <c r="A3" s="36" t="s">
        <v>98</v>
      </c>
      <c r="B3" s="37" t="s">
        <v>99</v>
      </c>
      <c r="C3" s="37" t="s">
        <v>100</v>
      </c>
      <c r="D3" s="39" t="s">
        <v>101</v>
      </c>
      <c r="E3" s="39" t="s">
        <v>21</v>
      </c>
      <c r="F3" s="39" t="s">
        <v>22</v>
      </c>
      <c r="G3" s="36">
        <v>0</v>
      </c>
      <c r="H3" s="37">
        <f t="shared" si="60"/>
        <v>325</v>
      </c>
      <c r="I3" s="37">
        <v>325</v>
      </c>
      <c r="J3" s="37">
        <f t="shared" si="61"/>
        <v>100</v>
      </c>
      <c r="K3" s="37">
        <v>0</v>
      </c>
      <c r="L3" s="37">
        <f t="shared" si="62"/>
        <v>0</v>
      </c>
      <c r="M3" s="37">
        <v>0</v>
      </c>
      <c r="N3" s="37"/>
    </row>
    <row r="4" s="1" customFormat="1" ht="15" customHeight="1">
      <c r="A4" s="36" t="s">
        <v>171</v>
      </c>
      <c r="B4" s="37" t="s">
        <v>172</v>
      </c>
      <c r="C4" s="37" t="s">
        <v>173</v>
      </c>
      <c r="D4" s="39" t="s">
        <v>174</v>
      </c>
      <c r="E4" s="39" t="s">
        <v>21</v>
      </c>
      <c r="F4" s="39" t="s">
        <v>22</v>
      </c>
      <c r="G4" s="36">
        <v>0</v>
      </c>
      <c r="H4" s="37">
        <f t="shared" si="60"/>
        <v>302</v>
      </c>
      <c r="I4" s="37">
        <v>302</v>
      </c>
      <c r="J4" s="37">
        <f t="shared" si="61"/>
        <v>100</v>
      </c>
      <c r="K4" s="37">
        <v>0</v>
      </c>
      <c r="L4" s="37">
        <f t="shared" si="62"/>
        <v>0</v>
      </c>
      <c r="M4" s="37">
        <v>0</v>
      </c>
      <c r="N4" s="37"/>
    </row>
    <row r="5" s="1" customFormat="1" ht="195">
      <c r="A5" s="36" t="s">
        <v>297</v>
      </c>
      <c r="B5" s="37" t="s">
        <v>298</v>
      </c>
      <c r="C5" s="37" t="s">
        <v>299</v>
      </c>
      <c r="D5" s="39" t="s">
        <v>300</v>
      </c>
      <c r="E5" s="39" t="s">
        <v>21</v>
      </c>
      <c r="F5" s="39" t="s">
        <v>22</v>
      </c>
      <c r="G5" s="36">
        <v>1</v>
      </c>
      <c r="H5" s="37">
        <f t="shared" si="60"/>
        <v>275</v>
      </c>
      <c r="I5" s="37">
        <v>275</v>
      </c>
      <c r="J5" s="37">
        <f t="shared" si="61"/>
        <v>100</v>
      </c>
      <c r="K5" s="37">
        <v>0</v>
      </c>
      <c r="L5" s="37">
        <f t="shared" si="62"/>
        <v>0</v>
      </c>
      <c r="M5" s="37">
        <v>0</v>
      </c>
      <c r="N5" s="37"/>
    </row>
    <row r="6" ht="195">
      <c r="A6" s="36" t="s">
        <v>238</v>
      </c>
      <c r="B6" s="37" t="s">
        <v>239</v>
      </c>
      <c r="C6" s="37" t="s">
        <v>240</v>
      </c>
      <c r="D6" s="39" t="s">
        <v>241</v>
      </c>
      <c r="E6" s="39" t="s">
        <v>21</v>
      </c>
      <c r="F6" s="39" t="s">
        <v>22</v>
      </c>
      <c r="G6" s="36">
        <v>0</v>
      </c>
      <c r="H6" s="37">
        <f t="shared" si="60"/>
        <v>258</v>
      </c>
      <c r="I6" s="37">
        <v>258</v>
      </c>
      <c r="J6" s="37">
        <f t="shared" si="61"/>
        <v>100</v>
      </c>
      <c r="K6" s="37">
        <v>0</v>
      </c>
      <c r="L6" s="37">
        <f t="shared" si="62"/>
        <v>0</v>
      </c>
      <c r="M6" s="37">
        <v>0</v>
      </c>
      <c r="N6" s="37"/>
    </row>
    <row r="7" ht="195">
      <c r="A7" s="36" t="s">
        <v>1145</v>
      </c>
      <c r="B7" s="37" t="s">
        <v>583</v>
      </c>
      <c r="C7" s="37" t="s">
        <v>730</v>
      </c>
      <c r="D7" s="40" t="s">
        <v>1146</v>
      </c>
      <c r="E7" s="39" t="s">
        <v>21</v>
      </c>
      <c r="F7" s="39" t="s">
        <v>22</v>
      </c>
      <c r="G7" s="36">
        <v>0</v>
      </c>
      <c r="H7" s="37">
        <f t="shared" si="60"/>
        <v>182</v>
      </c>
      <c r="I7" s="37">
        <v>182</v>
      </c>
      <c r="J7" s="37">
        <f t="shared" si="61"/>
        <v>100</v>
      </c>
      <c r="K7" s="37">
        <v>0</v>
      </c>
      <c r="L7" s="37">
        <f t="shared" si="62"/>
        <v>0</v>
      </c>
      <c r="M7" s="37">
        <v>0</v>
      </c>
      <c r="N7" s="37"/>
    </row>
    <row r="8" ht="195">
      <c r="A8" s="36" t="s">
        <v>39</v>
      </c>
      <c r="B8" s="37" t="s">
        <v>40</v>
      </c>
      <c r="C8" s="37" t="s">
        <v>41</v>
      </c>
      <c r="D8" s="39" t="s">
        <v>42</v>
      </c>
      <c r="E8" s="39" t="s">
        <v>21</v>
      </c>
      <c r="F8" s="39" t="s">
        <v>22</v>
      </c>
      <c r="G8" s="36">
        <v>0</v>
      </c>
      <c r="H8" s="37">
        <f t="shared" si="60"/>
        <v>158</v>
      </c>
      <c r="I8" s="37">
        <v>158</v>
      </c>
      <c r="J8" s="37">
        <f t="shared" si="61"/>
        <v>100</v>
      </c>
      <c r="K8" s="37">
        <v>0</v>
      </c>
      <c r="L8" s="37">
        <f t="shared" si="62"/>
        <v>0</v>
      </c>
      <c r="M8" s="37">
        <v>0</v>
      </c>
      <c r="N8" s="37"/>
    </row>
    <row r="9" ht="195">
      <c r="A9" s="36" t="s">
        <v>137</v>
      </c>
      <c r="B9" s="37" t="s">
        <v>138</v>
      </c>
      <c r="C9" s="37" t="s">
        <v>112</v>
      </c>
      <c r="D9" s="39" t="s">
        <v>139</v>
      </c>
      <c r="E9" s="39" t="s">
        <v>21</v>
      </c>
      <c r="F9" s="39" t="s">
        <v>22</v>
      </c>
      <c r="G9" s="36">
        <v>0</v>
      </c>
      <c r="H9" s="37">
        <f t="shared" si="60"/>
        <v>150</v>
      </c>
      <c r="I9" s="37">
        <v>150</v>
      </c>
      <c r="J9" s="37">
        <f t="shared" si="61"/>
        <v>100</v>
      </c>
      <c r="K9" s="37">
        <v>0</v>
      </c>
      <c r="L9" s="37">
        <f t="shared" si="62"/>
        <v>0</v>
      </c>
      <c r="M9" s="37">
        <v>0</v>
      </c>
      <c r="N9" s="37"/>
    </row>
    <row r="10" ht="195">
      <c r="A10" s="36" t="s">
        <v>284</v>
      </c>
      <c r="B10" s="37" t="s">
        <v>285</v>
      </c>
      <c r="C10" s="37" t="s">
        <v>91</v>
      </c>
      <c r="D10" s="39" t="s">
        <v>286</v>
      </c>
      <c r="E10" s="39" t="s">
        <v>21</v>
      </c>
      <c r="F10" s="39" t="s">
        <v>22</v>
      </c>
      <c r="G10" s="36">
        <v>3</v>
      </c>
      <c r="H10" s="37">
        <f t="shared" ref="H10:H73" si="63">I10+K10</f>
        <v>149</v>
      </c>
      <c r="I10" s="37">
        <v>149</v>
      </c>
      <c r="J10" s="37">
        <f t="shared" ref="J10:J73" si="64">I10*100/H10</f>
        <v>100</v>
      </c>
      <c r="K10" s="37">
        <v>0</v>
      </c>
      <c r="L10" s="37">
        <f t="shared" ref="L10:L73" si="65">K10*100/H10</f>
        <v>0</v>
      </c>
      <c r="M10" s="37">
        <v>0</v>
      </c>
      <c r="N10" s="37"/>
    </row>
    <row r="11" ht="195">
      <c r="A11" s="36" t="s">
        <v>124</v>
      </c>
      <c r="B11" s="37" t="s">
        <v>125</v>
      </c>
      <c r="C11" s="37" t="s">
        <v>126</v>
      </c>
      <c r="D11" s="39" t="s">
        <v>127</v>
      </c>
      <c r="E11" s="39" t="s">
        <v>21</v>
      </c>
      <c r="F11" s="39" t="s">
        <v>22</v>
      </c>
      <c r="G11" s="36">
        <v>2</v>
      </c>
      <c r="H11" s="37">
        <f t="shared" si="63"/>
        <v>142</v>
      </c>
      <c r="I11" s="37">
        <v>142</v>
      </c>
      <c r="J11" s="37">
        <f t="shared" si="64"/>
        <v>100</v>
      </c>
      <c r="K11" s="37">
        <v>0</v>
      </c>
      <c r="L11" s="37">
        <f t="shared" si="65"/>
        <v>0</v>
      </c>
      <c r="M11" s="37">
        <v>0</v>
      </c>
      <c r="N11" s="37"/>
    </row>
    <row r="12" ht="195">
      <c r="A12" s="36" t="s">
        <v>321</v>
      </c>
      <c r="B12" s="37" t="s">
        <v>322</v>
      </c>
      <c r="C12" s="37" t="s">
        <v>323</v>
      </c>
      <c r="D12" s="39" t="s">
        <v>324</v>
      </c>
      <c r="E12" s="39" t="s">
        <v>21</v>
      </c>
      <c r="F12" s="39" t="s">
        <v>22</v>
      </c>
      <c r="G12" s="36">
        <v>3</v>
      </c>
      <c r="H12" s="37">
        <f t="shared" si="63"/>
        <v>137</v>
      </c>
      <c r="I12" s="37">
        <v>137</v>
      </c>
      <c r="J12" s="37">
        <f t="shared" si="64"/>
        <v>100</v>
      </c>
      <c r="K12" s="37">
        <v>0</v>
      </c>
      <c r="L12" s="37">
        <f t="shared" si="65"/>
        <v>0</v>
      </c>
      <c r="M12" s="37">
        <v>0</v>
      </c>
      <c r="N12" s="37"/>
    </row>
    <row r="13" ht="195">
      <c r="A13" s="36" t="s">
        <v>114</v>
      </c>
      <c r="B13" s="37" t="s">
        <v>118</v>
      </c>
      <c r="C13" s="37" t="s">
        <v>119</v>
      </c>
      <c r="D13" s="39" t="s">
        <v>120</v>
      </c>
      <c r="E13" s="39" t="s">
        <v>21</v>
      </c>
      <c r="F13" s="39" t="s">
        <v>22</v>
      </c>
      <c r="G13" s="36">
        <v>0</v>
      </c>
      <c r="H13" s="37">
        <f t="shared" si="63"/>
        <v>133</v>
      </c>
      <c r="I13" s="37">
        <v>133</v>
      </c>
      <c r="J13" s="37">
        <f t="shared" si="64"/>
        <v>100</v>
      </c>
      <c r="K13" s="37">
        <v>0</v>
      </c>
      <c r="L13" s="37">
        <f t="shared" si="65"/>
        <v>0</v>
      </c>
      <c r="M13" s="37">
        <v>0</v>
      </c>
      <c r="N13" s="37"/>
    </row>
    <row r="14" ht="195">
      <c r="A14" s="36" t="s">
        <v>43</v>
      </c>
      <c r="B14" s="37" t="s">
        <v>44</v>
      </c>
      <c r="C14" s="37" t="s">
        <v>45</v>
      </c>
      <c r="D14" s="39" t="s">
        <v>46</v>
      </c>
      <c r="E14" s="39" t="s">
        <v>21</v>
      </c>
      <c r="F14" s="39" t="s">
        <v>22</v>
      </c>
      <c r="G14" s="36">
        <v>1</v>
      </c>
      <c r="H14" s="37">
        <f t="shared" si="63"/>
        <v>120</v>
      </c>
      <c r="I14" s="37">
        <v>120</v>
      </c>
      <c r="J14" s="37">
        <f t="shared" si="64"/>
        <v>100</v>
      </c>
      <c r="K14" s="37">
        <v>0</v>
      </c>
      <c r="L14" s="37">
        <f t="shared" si="65"/>
        <v>0</v>
      </c>
      <c r="M14" s="37">
        <v>0</v>
      </c>
      <c r="N14" s="37"/>
    </row>
    <row r="15" ht="195">
      <c r="A15" s="36" t="s">
        <v>89</v>
      </c>
      <c r="B15" s="37" t="s">
        <v>90</v>
      </c>
      <c r="C15" s="37" t="s">
        <v>91</v>
      </c>
      <c r="D15" s="39" t="s">
        <v>92</v>
      </c>
      <c r="E15" s="39" t="s">
        <v>21</v>
      </c>
      <c r="F15" s="39" t="s">
        <v>22</v>
      </c>
      <c r="G15" s="36">
        <v>0</v>
      </c>
      <c r="H15" s="37">
        <f t="shared" si="63"/>
        <v>109</v>
      </c>
      <c r="I15" s="37">
        <v>109</v>
      </c>
      <c r="J15" s="37">
        <f t="shared" si="64"/>
        <v>100</v>
      </c>
      <c r="K15" s="37">
        <v>0</v>
      </c>
      <c r="L15" s="37">
        <f t="shared" si="65"/>
        <v>0</v>
      </c>
      <c r="M15" s="37">
        <v>0</v>
      </c>
      <c r="N15" s="37"/>
    </row>
    <row r="16" ht="195">
      <c r="A16" s="36" t="s">
        <v>304</v>
      </c>
      <c r="B16" s="37" t="s">
        <v>305</v>
      </c>
      <c r="C16" s="37" t="s">
        <v>306</v>
      </c>
      <c r="D16" s="39" t="s">
        <v>307</v>
      </c>
      <c r="E16" s="39" t="s">
        <v>21</v>
      </c>
      <c r="F16" s="39" t="s">
        <v>22</v>
      </c>
      <c r="G16" s="36">
        <v>2</v>
      </c>
      <c r="H16" s="37">
        <f t="shared" si="63"/>
        <v>105</v>
      </c>
      <c r="I16" s="37">
        <v>105</v>
      </c>
      <c r="J16" s="37">
        <f t="shared" si="64"/>
        <v>100</v>
      </c>
      <c r="K16" s="37">
        <v>0</v>
      </c>
      <c r="L16" s="37">
        <f t="shared" si="65"/>
        <v>0</v>
      </c>
      <c r="M16" s="37">
        <v>0</v>
      </c>
      <c r="N16" s="37"/>
    </row>
    <row r="17" ht="195">
      <c r="A17" s="36" t="s">
        <v>27</v>
      </c>
      <c r="B17" s="37" t="s">
        <v>28</v>
      </c>
      <c r="C17" s="37" t="s">
        <v>29</v>
      </c>
      <c r="D17" s="39" t="s">
        <v>30</v>
      </c>
      <c r="E17" s="39" t="s">
        <v>21</v>
      </c>
      <c r="F17" s="39" t="s">
        <v>22</v>
      </c>
      <c r="G17" s="36">
        <v>0</v>
      </c>
      <c r="H17" s="37">
        <f t="shared" si="63"/>
        <v>101</v>
      </c>
      <c r="I17" s="37">
        <v>101</v>
      </c>
      <c r="J17" s="37">
        <f t="shared" si="64"/>
        <v>100</v>
      </c>
      <c r="K17" s="37">
        <v>0</v>
      </c>
      <c r="L17" s="37">
        <f t="shared" si="65"/>
        <v>0</v>
      </c>
      <c r="M17" s="37">
        <v>0</v>
      </c>
      <c r="N17" s="37"/>
    </row>
    <row r="18" ht="195">
      <c r="A18" s="36" t="s">
        <v>1147</v>
      </c>
      <c r="B18" s="37" t="s">
        <v>638</v>
      </c>
      <c r="C18" s="37" t="s">
        <v>216</v>
      </c>
      <c r="D18" s="40" t="s">
        <v>1148</v>
      </c>
      <c r="E18" s="39" t="s">
        <v>21</v>
      </c>
      <c r="F18" s="39" t="s">
        <v>22</v>
      </c>
      <c r="G18" s="36">
        <v>0</v>
      </c>
      <c r="H18" s="37">
        <f t="shared" si="63"/>
        <v>65</v>
      </c>
      <c r="I18" s="37">
        <v>65</v>
      </c>
      <c r="J18" s="37">
        <f t="shared" si="64"/>
        <v>100</v>
      </c>
      <c r="K18" s="37">
        <v>0</v>
      </c>
      <c r="L18" s="37">
        <f t="shared" si="65"/>
        <v>0</v>
      </c>
      <c r="M18" s="37">
        <v>0</v>
      </c>
      <c r="N18" s="37"/>
    </row>
    <row r="19" ht="195">
      <c r="A19" s="36" t="s">
        <v>202</v>
      </c>
      <c r="B19" s="37" t="s">
        <v>203</v>
      </c>
      <c r="C19" s="37" t="s">
        <v>204</v>
      </c>
      <c r="D19" s="39" t="s">
        <v>205</v>
      </c>
      <c r="E19" s="39" t="s">
        <v>21</v>
      </c>
      <c r="F19" s="39" t="s">
        <v>22</v>
      </c>
      <c r="G19" s="36">
        <v>0</v>
      </c>
      <c r="H19" s="37">
        <f t="shared" si="63"/>
        <v>61</v>
      </c>
      <c r="I19" s="37">
        <v>61</v>
      </c>
      <c r="J19" s="37">
        <f t="shared" si="64"/>
        <v>100</v>
      </c>
      <c r="K19" s="37">
        <v>0</v>
      </c>
      <c r="L19" s="37">
        <f t="shared" si="65"/>
        <v>0</v>
      </c>
      <c r="M19" s="37">
        <v>0</v>
      </c>
      <c r="N19" s="37"/>
    </row>
    <row r="20" ht="195">
      <c r="A20" s="36" t="s">
        <v>253</v>
      </c>
      <c r="B20" s="37" t="s">
        <v>254</v>
      </c>
      <c r="C20" s="37" t="s">
        <v>255</v>
      </c>
      <c r="D20" s="39" t="s">
        <v>256</v>
      </c>
      <c r="E20" s="39" t="s">
        <v>21</v>
      </c>
      <c r="F20" s="39" t="s">
        <v>22</v>
      </c>
      <c r="G20" s="36">
        <v>0</v>
      </c>
      <c r="H20" s="37">
        <f t="shared" si="63"/>
        <v>61</v>
      </c>
      <c r="I20" s="37">
        <v>61</v>
      </c>
      <c r="J20" s="37">
        <f t="shared" si="64"/>
        <v>100</v>
      </c>
      <c r="K20" s="37">
        <v>0</v>
      </c>
      <c r="L20" s="37">
        <f t="shared" si="65"/>
        <v>0</v>
      </c>
      <c r="M20" s="37">
        <v>0</v>
      </c>
      <c r="N20" s="37"/>
    </row>
    <row r="21" ht="195">
      <c r="A21" s="36" t="s">
        <v>72</v>
      </c>
      <c r="B21" s="37" t="s">
        <v>73</v>
      </c>
      <c r="C21" s="37" t="s">
        <v>74</v>
      </c>
      <c r="D21" s="39" t="s">
        <v>75</v>
      </c>
      <c r="E21" s="39" t="s">
        <v>21</v>
      </c>
      <c r="F21" s="39" t="s">
        <v>22</v>
      </c>
      <c r="G21" s="36">
        <v>0</v>
      </c>
      <c r="H21" s="37">
        <f t="shared" si="63"/>
        <v>59</v>
      </c>
      <c r="I21" s="37">
        <v>59</v>
      </c>
      <c r="J21" s="37">
        <f t="shared" si="64"/>
        <v>100</v>
      </c>
      <c r="K21" s="37">
        <v>0</v>
      </c>
      <c r="L21" s="37">
        <f t="shared" si="65"/>
        <v>0</v>
      </c>
      <c r="M21" s="37">
        <v>0</v>
      </c>
      <c r="N21" s="37"/>
    </row>
    <row r="22" ht="195">
      <c r="A22" s="36" t="s">
        <v>292</v>
      </c>
      <c r="B22" s="37" t="s">
        <v>73</v>
      </c>
      <c r="C22" s="37" t="s">
        <v>122</v>
      </c>
      <c r="D22" s="39" t="s">
        <v>293</v>
      </c>
      <c r="E22" s="39" t="s">
        <v>21</v>
      </c>
      <c r="F22" s="39" t="s">
        <v>22</v>
      </c>
      <c r="G22" s="36">
        <v>2</v>
      </c>
      <c r="H22" s="37">
        <f t="shared" si="63"/>
        <v>55</v>
      </c>
      <c r="I22" s="37">
        <v>55</v>
      </c>
      <c r="J22" s="37">
        <f t="shared" si="64"/>
        <v>100</v>
      </c>
      <c r="K22" s="37">
        <v>0</v>
      </c>
      <c r="L22" s="37">
        <f t="shared" si="65"/>
        <v>0</v>
      </c>
      <c r="M22" s="37">
        <v>0</v>
      </c>
      <c r="N22" s="37"/>
    </row>
    <row r="23" ht="195">
      <c r="A23" s="36" t="s">
        <v>17</v>
      </c>
      <c r="B23" s="37" t="s">
        <v>18</v>
      </c>
      <c r="C23" s="37" t="s">
        <v>19</v>
      </c>
      <c r="D23" s="39" t="s">
        <v>20</v>
      </c>
      <c r="E23" s="39" t="s">
        <v>21</v>
      </c>
      <c r="F23" s="39" t="s">
        <v>22</v>
      </c>
      <c r="G23" s="36">
        <v>0</v>
      </c>
      <c r="H23" s="37">
        <f t="shared" si="63"/>
        <v>54</v>
      </c>
      <c r="I23" s="37">
        <v>54</v>
      </c>
      <c r="J23" s="37">
        <f t="shared" si="64"/>
        <v>100</v>
      </c>
      <c r="K23" s="37">
        <v>0</v>
      </c>
      <c r="L23" s="37">
        <f t="shared" si="65"/>
        <v>0</v>
      </c>
      <c r="M23" s="37">
        <v>0</v>
      </c>
      <c r="N23" s="37"/>
    </row>
    <row r="24" ht="195">
      <c r="A24" s="36" t="s">
        <v>261</v>
      </c>
      <c r="B24" s="37" t="s">
        <v>141</v>
      </c>
      <c r="C24" s="37" t="s">
        <v>262</v>
      </c>
      <c r="D24" s="39" t="s">
        <v>263</v>
      </c>
      <c r="E24" s="39" t="s">
        <v>21</v>
      </c>
      <c r="F24" s="39" t="s">
        <v>22</v>
      </c>
      <c r="G24" s="36">
        <v>0</v>
      </c>
      <c r="H24" s="37">
        <f t="shared" si="63"/>
        <v>51</v>
      </c>
      <c r="I24" s="37">
        <v>51</v>
      </c>
      <c r="J24" s="37">
        <f t="shared" si="64"/>
        <v>100</v>
      </c>
      <c r="K24" s="37">
        <v>0</v>
      </c>
      <c r="L24" s="37">
        <f t="shared" si="65"/>
        <v>0</v>
      </c>
      <c r="M24" s="37">
        <v>0</v>
      </c>
      <c r="N24" s="37"/>
    </row>
    <row r="25" ht="195">
      <c r="A25" s="36" t="s">
        <v>133</v>
      </c>
      <c r="B25" s="37" t="s">
        <v>134</v>
      </c>
      <c r="C25" s="37" t="s">
        <v>135</v>
      </c>
      <c r="D25" s="39" t="s">
        <v>136</v>
      </c>
      <c r="E25" s="39" t="s">
        <v>21</v>
      </c>
      <c r="F25" s="39" t="s">
        <v>22</v>
      </c>
      <c r="G25" s="36">
        <v>1</v>
      </c>
      <c r="H25" s="37">
        <f t="shared" si="63"/>
        <v>50</v>
      </c>
      <c r="I25" s="37">
        <v>50</v>
      </c>
      <c r="J25" s="37">
        <f t="shared" si="64"/>
        <v>100</v>
      </c>
      <c r="K25" s="37">
        <v>0</v>
      </c>
      <c r="L25" s="37">
        <f t="shared" si="65"/>
        <v>0</v>
      </c>
      <c r="M25" s="37">
        <v>0</v>
      </c>
      <c r="N25" s="37"/>
    </row>
    <row r="26" ht="195">
      <c r="A26" s="36" t="s">
        <v>884</v>
      </c>
      <c r="B26" s="37" t="s">
        <v>519</v>
      </c>
      <c r="C26" s="37" t="s">
        <v>578</v>
      </c>
      <c r="D26" s="39" t="s">
        <v>885</v>
      </c>
      <c r="E26" s="39" t="s">
        <v>21</v>
      </c>
      <c r="F26" s="39" t="s">
        <v>22</v>
      </c>
      <c r="G26" s="36">
        <v>4</v>
      </c>
      <c r="H26" s="37">
        <f t="shared" si="63"/>
        <v>50</v>
      </c>
      <c r="I26" s="37">
        <v>50</v>
      </c>
      <c r="J26" s="37">
        <f t="shared" si="64"/>
        <v>100</v>
      </c>
      <c r="K26" s="37">
        <v>0</v>
      </c>
      <c r="L26" s="37">
        <f t="shared" si="65"/>
        <v>0</v>
      </c>
      <c r="M26" s="37">
        <v>0</v>
      </c>
      <c r="N26" s="37"/>
    </row>
    <row r="27" ht="195">
      <c r="A27" s="36" t="s">
        <v>159</v>
      </c>
      <c r="B27" s="37" t="s">
        <v>160</v>
      </c>
      <c r="C27" s="37" t="s">
        <v>161</v>
      </c>
      <c r="D27" s="39" t="s">
        <v>162</v>
      </c>
      <c r="E27" s="39" t="s">
        <v>21</v>
      </c>
      <c r="F27" s="39" t="s">
        <v>22</v>
      </c>
      <c r="G27" s="36">
        <v>0</v>
      </c>
      <c r="H27" s="37">
        <f t="shared" si="63"/>
        <v>49</v>
      </c>
      <c r="I27" s="37">
        <v>49</v>
      </c>
      <c r="J27" s="37">
        <f t="shared" si="64"/>
        <v>100</v>
      </c>
      <c r="K27" s="37">
        <v>0</v>
      </c>
      <c r="L27" s="37">
        <f t="shared" si="65"/>
        <v>0</v>
      </c>
      <c r="M27" s="37">
        <v>0</v>
      </c>
      <c r="N27" s="37"/>
    </row>
    <row r="28" ht="195">
      <c r="A28" s="36" t="s">
        <v>188</v>
      </c>
      <c r="B28" s="37" t="s">
        <v>189</v>
      </c>
      <c r="C28" s="37" t="s">
        <v>122</v>
      </c>
      <c r="D28" s="39" t="s">
        <v>190</v>
      </c>
      <c r="E28" s="39" t="s">
        <v>21</v>
      </c>
      <c r="F28" s="39" t="s">
        <v>22</v>
      </c>
      <c r="G28" s="36">
        <v>0</v>
      </c>
      <c r="H28" s="37">
        <f t="shared" si="63"/>
        <v>49</v>
      </c>
      <c r="I28" s="37">
        <v>49</v>
      </c>
      <c r="J28" s="37">
        <f t="shared" si="64"/>
        <v>100</v>
      </c>
      <c r="K28" s="37">
        <v>0</v>
      </c>
      <c r="L28" s="37">
        <f t="shared" si="65"/>
        <v>0</v>
      </c>
      <c r="M28" s="37">
        <v>0</v>
      </c>
      <c r="N28" s="37"/>
    </row>
    <row r="29" ht="195">
      <c r="A29" s="36" t="s">
        <v>257</v>
      </c>
      <c r="B29" s="37" t="s">
        <v>164</v>
      </c>
      <c r="C29" s="37" t="s">
        <v>259</v>
      </c>
      <c r="D29" s="39" t="s">
        <v>260</v>
      </c>
      <c r="E29" s="39" t="s">
        <v>21</v>
      </c>
      <c r="F29" s="39" t="s">
        <v>22</v>
      </c>
      <c r="G29" s="36">
        <v>0</v>
      </c>
      <c r="H29" s="37">
        <f t="shared" si="63"/>
        <v>47</v>
      </c>
      <c r="I29" s="37">
        <v>47</v>
      </c>
      <c r="J29" s="37">
        <f t="shared" si="64"/>
        <v>100</v>
      </c>
      <c r="K29" s="37">
        <v>0</v>
      </c>
      <c r="L29" s="37">
        <f t="shared" si="65"/>
        <v>0</v>
      </c>
      <c r="M29" s="37">
        <v>0</v>
      </c>
      <c r="N29" s="37"/>
    </row>
    <row r="30" ht="195">
      <c r="A30" s="36" t="s">
        <v>131</v>
      </c>
      <c r="B30" s="37" t="s">
        <v>73</v>
      </c>
      <c r="C30" s="37" t="s">
        <v>122</v>
      </c>
      <c r="D30" s="39" t="s">
        <v>132</v>
      </c>
      <c r="E30" s="39" t="s">
        <v>21</v>
      </c>
      <c r="F30" s="39" t="s">
        <v>22</v>
      </c>
      <c r="G30" s="36">
        <v>0</v>
      </c>
      <c r="H30" s="37">
        <f t="shared" si="63"/>
        <v>45</v>
      </c>
      <c r="I30" s="37">
        <v>45</v>
      </c>
      <c r="J30" s="37">
        <f t="shared" si="64"/>
        <v>100</v>
      </c>
      <c r="K30" s="37">
        <v>0</v>
      </c>
      <c r="L30" s="37">
        <f t="shared" si="65"/>
        <v>0</v>
      </c>
      <c r="M30" s="37">
        <v>0</v>
      </c>
      <c r="N30" s="37"/>
    </row>
    <row r="31" ht="195">
      <c r="A31" s="36" t="s">
        <v>47</v>
      </c>
      <c r="B31" s="37" t="s">
        <v>48</v>
      </c>
      <c r="C31" s="37" t="s">
        <v>49</v>
      </c>
      <c r="D31" s="39" t="s">
        <v>50</v>
      </c>
      <c r="E31" s="39" t="s">
        <v>21</v>
      </c>
      <c r="F31" s="39" t="s">
        <v>22</v>
      </c>
      <c r="G31" s="36">
        <v>0</v>
      </c>
      <c r="H31" s="37">
        <f t="shared" si="63"/>
        <v>44</v>
      </c>
      <c r="I31" s="37">
        <v>44</v>
      </c>
      <c r="J31" s="37">
        <f t="shared" si="64"/>
        <v>100</v>
      </c>
      <c r="K31" s="37">
        <v>0</v>
      </c>
      <c r="L31" s="37">
        <f t="shared" si="65"/>
        <v>0</v>
      </c>
      <c r="M31" s="37">
        <v>0</v>
      </c>
      <c r="N31" s="37"/>
    </row>
    <row r="32" ht="195">
      <c r="A32" s="36" t="s">
        <v>156</v>
      </c>
      <c r="B32" s="37" t="s">
        <v>157</v>
      </c>
      <c r="C32" s="37" t="s">
        <v>53</v>
      </c>
      <c r="D32" s="39" t="s">
        <v>158</v>
      </c>
      <c r="E32" s="39" t="s">
        <v>21</v>
      </c>
      <c r="F32" s="39" t="s">
        <v>22</v>
      </c>
      <c r="G32" s="36">
        <v>0</v>
      </c>
      <c r="H32" s="37">
        <f t="shared" si="63"/>
        <v>44</v>
      </c>
      <c r="I32" s="37">
        <v>44</v>
      </c>
      <c r="J32" s="37">
        <f t="shared" si="64"/>
        <v>100</v>
      </c>
      <c r="K32" s="37">
        <v>0</v>
      </c>
      <c r="L32" s="37">
        <f t="shared" si="65"/>
        <v>0</v>
      </c>
      <c r="M32" s="37">
        <v>0</v>
      </c>
      <c r="N32" s="37"/>
    </row>
    <row r="33" ht="195">
      <c r="A33" s="36" t="s">
        <v>86</v>
      </c>
      <c r="B33" s="37" t="s">
        <v>87</v>
      </c>
      <c r="C33" s="37" t="s">
        <v>74</v>
      </c>
      <c r="D33" s="39" t="s">
        <v>88</v>
      </c>
      <c r="E33" s="39" t="s">
        <v>21</v>
      </c>
      <c r="F33" s="39" t="s">
        <v>22</v>
      </c>
      <c r="G33" s="36">
        <v>0</v>
      </c>
      <c r="H33" s="37">
        <f t="shared" si="63"/>
        <v>41</v>
      </c>
      <c r="I33" s="37">
        <v>41</v>
      </c>
      <c r="J33" s="37">
        <f t="shared" si="64"/>
        <v>100</v>
      </c>
      <c r="K33" s="37">
        <v>0</v>
      </c>
      <c r="L33" s="37">
        <f t="shared" si="65"/>
        <v>0</v>
      </c>
      <c r="M33" s="37">
        <v>0</v>
      </c>
      <c r="N33" s="37"/>
    </row>
    <row r="34" ht="195">
      <c r="A34" s="36" t="s">
        <v>1189</v>
      </c>
      <c r="B34" s="37" t="s">
        <v>404</v>
      </c>
      <c r="C34" s="37" t="s">
        <v>1190</v>
      </c>
      <c r="D34" s="40" t="s">
        <v>1191</v>
      </c>
      <c r="E34" s="39" t="s">
        <v>21</v>
      </c>
      <c r="F34" s="39" t="s">
        <v>22</v>
      </c>
      <c r="G34" s="36">
        <v>3</v>
      </c>
      <c r="H34" s="37">
        <f t="shared" si="63"/>
        <v>40</v>
      </c>
      <c r="I34" s="37">
        <v>40</v>
      </c>
      <c r="J34" s="37">
        <f t="shared" si="64"/>
        <v>100</v>
      </c>
      <c r="K34" s="37">
        <v>0</v>
      </c>
      <c r="L34" s="37">
        <f t="shared" si="65"/>
        <v>0</v>
      </c>
      <c r="M34" s="37">
        <v>0</v>
      </c>
      <c r="N34" s="37"/>
    </row>
    <row r="35" ht="195">
      <c r="A35" s="36" t="s">
        <v>35</v>
      </c>
      <c r="B35" s="37" t="s">
        <v>36</v>
      </c>
      <c r="C35" s="37" t="s">
        <v>37</v>
      </c>
      <c r="D35" s="39" t="s">
        <v>38</v>
      </c>
      <c r="E35" s="39" t="s">
        <v>21</v>
      </c>
      <c r="F35" s="39" t="s">
        <v>22</v>
      </c>
      <c r="G35" s="36">
        <v>0</v>
      </c>
      <c r="H35" s="37">
        <f t="shared" si="63"/>
        <v>39</v>
      </c>
      <c r="I35" s="37">
        <v>39</v>
      </c>
      <c r="J35" s="37">
        <f t="shared" si="64"/>
        <v>100</v>
      </c>
      <c r="K35" s="37">
        <v>0</v>
      </c>
      <c r="L35" s="37">
        <f t="shared" si="65"/>
        <v>0</v>
      </c>
      <c r="M35" s="37">
        <v>0</v>
      </c>
      <c r="N35" s="37"/>
    </row>
    <row r="36" ht="195">
      <c r="A36" s="36" t="s">
        <v>242</v>
      </c>
      <c r="B36" s="37" t="s">
        <v>243</v>
      </c>
      <c r="C36" s="37" t="s">
        <v>244</v>
      </c>
      <c r="D36" s="39" t="s">
        <v>245</v>
      </c>
      <c r="E36" s="39" t="s">
        <v>21</v>
      </c>
      <c r="F36" s="39" t="s">
        <v>22</v>
      </c>
      <c r="G36" s="36">
        <v>0</v>
      </c>
      <c r="H36" s="37">
        <f t="shared" si="63"/>
        <v>39</v>
      </c>
      <c r="I36" s="37">
        <v>39</v>
      </c>
      <c r="J36" s="37">
        <f t="shared" si="64"/>
        <v>100</v>
      </c>
      <c r="K36" s="37">
        <v>0</v>
      </c>
      <c r="L36" s="37">
        <f t="shared" si="65"/>
        <v>0</v>
      </c>
      <c r="M36" s="37">
        <v>0</v>
      </c>
      <c r="N36" s="37"/>
    </row>
    <row r="37" ht="195">
      <c r="A37" s="36" t="s">
        <v>234</v>
      </c>
      <c r="B37" s="37" t="s">
        <v>235</v>
      </c>
      <c r="C37" s="37" t="s">
        <v>236</v>
      </c>
      <c r="D37" s="39" t="s">
        <v>237</v>
      </c>
      <c r="E37" s="39" t="s">
        <v>21</v>
      </c>
      <c r="F37" s="39" t="s">
        <v>22</v>
      </c>
      <c r="G37" s="36">
        <v>1</v>
      </c>
      <c r="H37" s="37">
        <f t="shared" si="63"/>
        <v>38</v>
      </c>
      <c r="I37" s="37">
        <v>38</v>
      </c>
      <c r="J37" s="37">
        <f t="shared" si="64"/>
        <v>100</v>
      </c>
      <c r="K37" s="37">
        <v>0</v>
      </c>
      <c r="L37" s="37">
        <f t="shared" si="65"/>
        <v>0</v>
      </c>
      <c r="M37" s="37">
        <v>0</v>
      </c>
      <c r="N37" s="37"/>
    </row>
    <row r="38" ht="195">
      <c r="A38" s="36" t="s">
        <v>198</v>
      </c>
      <c r="B38" s="37" t="s">
        <v>199</v>
      </c>
      <c r="C38" s="37" t="s">
        <v>200</v>
      </c>
      <c r="D38" s="39" t="s">
        <v>916</v>
      </c>
      <c r="E38" s="39" t="s">
        <v>21</v>
      </c>
      <c r="F38" s="39" t="s">
        <v>22</v>
      </c>
      <c r="G38" s="36">
        <v>0</v>
      </c>
      <c r="H38" s="37">
        <f t="shared" si="63"/>
        <v>36</v>
      </c>
      <c r="I38" s="37">
        <v>36</v>
      </c>
      <c r="J38" s="37">
        <f t="shared" si="64"/>
        <v>100</v>
      </c>
      <c r="K38" s="37">
        <v>0</v>
      </c>
      <c r="L38" s="37">
        <f t="shared" si="65"/>
        <v>0</v>
      </c>
      <c r="M38" s="37">
        <v>0</v>
      </c>
      <c r="N38" s="37"/>
    </row>
    <row r="39" ht="195">
      <c r="A39" s="36" t="s">
        <v>214</v>
      </c>
      <c r="B39" s="37" t="s">
        <v>215</v>
      </c>
      <c r="C39" s="37" t="s">
        <v>216</v>
      </c>
      <c r="D39" s="39" t="s">
        <v>217</v>
      </c>
      <c r="E39" s="39" t="s">
        <v>21</v>
      </c>
      <c r="F39" s="39" t="s">
        <v>22</v>
      </c>
      <c r="G39" s="36">
        <v>0</v>
      </c>
      <c r="H39" s="37">
        <f t="shared" si="63"/>
        <v>36</v>
      </c>
      <c r="I39" s="37">
        <v>36</v>
      </c>
      <c r="J39" s="37">
        <f t="shared" si="64"/>
        <v>100</v>
      </c>
      <c r="K39" s="37">
        <v>0</v>
      </c>
      <c r="L39" s="37">
        <f t="shared" si="65"/>
        <v>0</v>
      </c>
      <c r="M39" s="37">
        <v>0</v>
      </c>
      <c r="N39" s="37"/>
    </row>
    <row r="40" ht="195">
      <c r="A40" s="36" t="s">
        <v>315</v>
      </c>
      <c r="B40" s="37" t="s">
        <v>316</v>
      </c>
      <c r="C40" s="37" t="s">
        <v>317</v>
      </c>
      <c r="D40" s="39" t="s">
        <v>318</v>
      </c>
      <c r="E40" s="39" t="s">
        <v>21</v>
      </c>
      <c r="F40" s="39" t="s">
        <v>22</v>
      </c>
      <c r="G40" s="36">
        <v>2</v>
      </c>
      <c r="H40" s="37">
        <f t="shared" si="63"/>
        <v>35</v>
      </c>
      <c r="I40" s="37">
        <v>35</v>
      </c>
      <c r="J40" s="37">
        <f t="shared" si="64"/>
        <v>100</v>
      </c>
      <c r="K40" s="37">
        <v>0</v>
      </c>
      <c r="L40" s="37">
        <f t="shared" si="65"/>
        <v>0</v>
      </c>
      <c r="M40" s="37">
        <v>0</v>
      </c>
      <c r="N40" s="37"/>
    </row>
    <row r="41" ht="195">
      <c r="A41" s="36" t="s">
        <v>191</v>
      </c>
      <c r="B41" s="37" t="s">
        <v>192</v>
      </c>
      <c r="C41" s="37" t="s">
        <v>104</v>
      </c>
      <c r="D41" s="39" t="s">
        <v>193</v>
      </c>
      <c r="E41" s="39" t="s">
        <v>21</v>
      </c>
      <c r="F41" s="39" t="s">
        <v>22</v>
      </c>
      <c r="G41" s="36">
        <v>1</v>
      </c>
      <c r="H41" s="37">
        <f t="shared" si="63"/>
        <v>34</v>
      </c>
      <c r="I41" s="37">
        <v>34</v>
      </c>
      <c r="J41" s="37">
        <f t="shared" si="64"/>
        <v>100</v>
      </c>
      <c r="K41" s="37">
        <v>0</v>
      </c>
      <c r="L41" s="37">
        <f t="shared" si="65"/>
        <v>0</v>
      </c>
      <c r="M41" s="37">
        <v>0</v>
      </c>
      <c r="N41" s="37"/>
    </row>
    <row r="42" ht="195">
      <c r="A42" s="36" t="s">
        <v>218</v>
      </c>
      <c r="B42" s="37" t="s">
        <v>219</v>
      </c>
      <c r="C42" s="37" t="s">
        <v>216</v>
      </c>
      <c r="D42" s="39" t="s">
        <v>220</v>
      </c>
      <c r="E42" s="39" t="s">
        <v>21</v>
      </c>
      <c r="F42" s="39" t="s">
        <v>22</v>
      </c>
      <c r="G42" s="36">
        <v>0</v>
      </c>
      <c r="H42" s="37">
        <f t="shared" si="63"/>
        <v>31</v>
      </c>
      <c r="I42" s="37">
        <v>31</v>
      </c>
      <c r="J42" s="37">
        <f t="shared" si="64"/>
        <v>100</v>
      </c>
      <c r="K42" s="37">
        <v>0</v>
      </c>
      <c r="L42" s="37">
        <f t="shared" si="65"/>
        <v>0</v>
      </c>
      <c r="M42" s="37">
        <v>0</v>
      </c>
      <c r="N42" s="37"/>
    </row>
    <row r="43" ht="195">
      <c r="A43" s="36" t="s">
        <v>1150</v>
      </c>
      <c r="B43" s="37" t="s">
        <v>571</v>
      </c>
      <c r="C43" s="37" t="s">
        <v>485</v>
      </c>
      <c r="D43" s="40" t="s">
        <v>1151</v>
      </c>
      <c r="E43" s="39" t="s">
        <v>21</v>
      </c>
      <c r="F43" s="39" t="s">
        <v>22</v>
      </c>
      <c r="G43" s="36">
        <v>0</v>
      </c>
      <c r="H43" s="37">
        <f t="shared" si="63"/>
        <v>28</v>
      </c>
      <c r="I43" s="37">
        <v>28</v>
      </c>
      <c r="J43" s="37">
        <f t="shared" si="64"/>
        <v>100</v>
      </c>
      <c r="K43" s="37">
        <v>0</v>
      </c>
      <c r="L43" s="37">
        <f t="shared" si="65"/>
        <v>0</v>
      </c>
      <c r="M43" s="37">
        <v>0</v>
      </c>
      <c r="N43" s="37"/>
    </row>
    <row r="44" ht="195">
      <c r="A44" s="36" t="s">
        <v>250</v>
      </c>
      <c r="B44" s="37" t="s">
        <v>251</v>
      </c>
      <c r="C44" s="37" t="s">
        <v>216</v>
      </c>
      <c r="D44" s="39" t="s">
        <v>252</v>
      </c>
      <c r="E44" s="39" t="s">
        <v>21</v>
      </c>
      <c r="F44" s="39" t="s">
        <v>22</v>
      </c>
      <c r="G44" s="36">
        <v>0</v>
      </c>
      <c r="H44" s="37">
        <f t="shared" si="63"/>
        <v>26</v>
      </c>
      <c r="I44" s="37">
        <v>26</v>
      </c>
      <c r="J44" s="37">
        <f t="shared" si="64"/>
        <v>100</v>
      </c>
      <c r="K44" s="37">
        <v>0</v>
      </c>
      <c r="L44" s="37">
        <f t="shared" si="65"/>
        <v>0</v>
      </c>
      <c r="M44" s="37">
        <v>0</v>
      </c>
      <c r="N44" s="37"/>
    </row>
    <row r="45" ht="195">
      <c r="A45" s="36" t="s">
        <v>769</v>
      </c>
      <c r="B45" s="37" t="s">
        <v>48</v>
      </c>
      <c r="C45" s="37" t="s">
        <v>1152</v>
      </c>
      <c r="D45" s="39" t="s">
        <v>772</v>
      </c>
      <c r="E45" s="39" t="s">
        <v>21</v>
      </c>
      <c r="F45" s="39" t="s">
        <v>22</v>
      </c>
      <c r="G45" s="36">
        <v>0</v>
      </c>
      <c r="H45" s="37">
        <f t="shared" si="63"/>
        <v>22</v>
      </c>
      <c r="I45" s="37">
        <v>22</v>
      </c>
      <c r="J45" s="37">
        <f t="shared" si="64"/>
        <v>100</v>
      </c>
      <c r="K45" s="37">
        <v>0</v>
      </c>
      <c r="L45" s="37">
        <f t="shared" si="65"/>
        <v>0</v>
      </c>
      <c r="M45" s="37">
        <v>0</v>
      </c>
      <c r="N45" s="37"/>
    </row>
    <row r="46" ht="195">
      <c r="A46" s="36" t="s">
        <v>80</v>
      </c>
      <c r="B46" s="37" t="s">
        <v>73</v>
      </c>
      <c r="C46" s="37" t="s">
        <v>49</v>
      </c>
      <c r="D46" s="39" t="s">
        <v>81</v>
      </c>
      <c r="E46" s="39" t="s">
        <v>21</v>
      </c>
      <c r="F46" s="39" t="s">
        <v>22</v>
      </c>
      <c r="G46" s="36">
        <v>0</v>
      </c>
      <c r="H46" s="37">
        <f t="shared" si="63"/>
        <v>22</v>
      </c>
      <c r="I46" s="37">
        <v>22</v>
      </c>
      <c r="J46" s="37">
        <f t="shared" si="64"/>
        <v>100</v>
      </c>
      <c r="K46" s="37">
        <v>0</v>
      </c>
      <c r="L46" s="37">
        <f t="shared" si="65"/>
        <v>0</v>
      </c>
      <c r="M46" s="37">
        <v>0</v>
      </c>
      <c r="N46" s="37"/>
    </row>
    <row r="47" ht="195">
      <c r="A47" s="36" t="s">
        <v>183</v>
      </c>
      <c r="B47" s="37" t="s">
        <v>184</v>
      </c>
      <c r="C47" s="37" t="s">
        <v>122</v>
      </c>
      <c r="D47" s="41">
        <v>21793</v>
      </c>
      <c r="E47" s="39" t="s">
        <v>21</v>
      </c>
      <c r="F47" s="39" t="s">
        <v>22</v>
      </c>
      <c r="G47" s="36">
        <v>0</v>
      </c>
      <c r="H47" s="37">
        <f t="shared" si="63"/>
        <v>22</v>
      </c>
      <c r="I47" s="37">
        <v>22</v>
      </c>
      <c r="J47" s="37">
        <f t="shared" si="64"/>
        <v>100</v>
      </c>
      <c r="K47" s="37">
        <v>0</v>
      </c>
      <c r="L47" s="37">
        <f t="shared" si="65"/>
        <v>0</v>
      </c>
      <c r="M47" s="37">
        <v>0</v>
      </c>
      <c r="N47" s="37"/>
    </row>
    <row r="48" ht="195">
      <c r="A48" s="36" t="s">
        <v>56</v>
      </c>
      <c r="B48" s="37" t="s">
        <v>57</v>
      </c>
      <c r="C48" s="37" t="s">
        <v>58</v>
      </c>
      <c r="D48" s="39" t="s">
        <v>59</v>
      </c>
      <c r="E48" s="39" t="s">
        <v>21</v>
      </c>
      <c r="F48" s="39" t="s">
        <v>22</v>
      </c>
      <c r="G48" s="36">
        <v>0</v>
      </c>
      <c r="H48" s="37">
        <f t="shared" si="63"/>
        <v>21</v>
      </c>
      <c r="I48" s="37">
        <v>21</v>
      </c>
      <c r="J48" s="37">
        <f t="shared" si="64"/>
        <v>100</v>
      </c>
      <c r="K48" s="37">
        <v>0</v>
      </c>
      <c r="L48" s="37">
        <f t="shared" si="65"/>
        <v>0</v>
      </c>
      <c r="M48" s="37">
        <v>0</v>
      </c>
      <c r="N48" s="37"/>
    </row>
    <row r="49" ht="195">
      <c r="A49" s="36" t="s">
        <v>1153</v>
      </c>
      <c r="B49" s="37" t="s">
        <v>305</v>
      </c>
      <c r="C49" s="37" t="s">
        <v>1154</v>
      </c>
      <c r="D49" s="40" t="s">
        <v>1155</v>
      </c>
      <c r="E49" s="39" t="s">
        <v>21</v>
      </c>
      <c r="F49" s="39" t="s">
        <v>22</v>
      </c>
      <c r="G49" s="36">
        <v>0</v>
      </c>
      <c r="H49" s="37">
        <f t="shared" si="63"/>
        <v>21</v>
      </c>
      <c r="I49" s="37">
        <v>21</v>
      </c>
      <c r="J49" s="37">
        <f t="shared" si="64"/>
        <v>100</v>
      </c>
      <c r="K49" s="37">
        <v>0</v>
      </c>
      <c r="L49" s="37">
        <f t="shared" si="65"/>
        <v>0</v>
      </c>
      <c r="M49" s="37">
        <v>0</v>
      </c>
      <c r="N49" s="37"/>
    </row>
    <row r="50" ht="195">
      <c r="A50" s="36" t="s">
        <v>102</v>
      </c>
      <c r="B50" s="37" t="s">
        <v>103</v>
      </c>
      <c r="C50" s="37" t="s">
        <v>104</v>
      </c>
      <c r="D50" s="39" t="s">
        <v>105</v>
      </c>
      <c r="E50" s="39" t="s">
        <v>21</v>
      </c>
      <c r="F50" s="39" t="s">
        <v>22</v>
      </c>
      <c r="G50" s="36">
        <v>0</v>
      </c>
      <c r="H50" s="37">
        <f t="shared" si="63"/>
        <v>20</v>
      </c>
      <c r="I50" s="37">
        <v>20</v>
      </c>
      <c r="J50" s="37">
        <f t="shared" si="64"/>
        <v>100</v>
      </c>
      <c r="K50" s="37">
        <v>0</v>
      </c>
      <c r="L50" s="37">
        <f t="shared" si="65"/>
        <v>0</v>
      </c>
      <c r="M50" s="37">
        <v>0</v>
      </c>
      <c r="N50" s="37"/>
    </row>
    <row r="51" ht="195">
      <c r="A51" s="36" t="s">
        <v>1156</v>
      </c>
      <c r="B51" s="37" t="s">
        <v>488</v>
      </c>
      <c r="C51" s="37" t="s">
        <v>181</v>
      </c>
      <c r="D51" s="40" t="s">
        <v>1157</v>
      </c>
      <c r="E51" s="39" t="s">
        <v>21</v>
      </c>
      <c r="F51" s="39" t="s">
        <v>22</v>
      </c>
      <c r="G51" s="36">
        <v>0</v>
      </c>
      <c r="H51" s="37">
        <f t="shared" si="63"/>
        <v>20</v>
      </c>
      <c r="I51" s="37">
        <v>20</v>
      </c>
      <c r="J51" s="37">
        <f t="shared" si="64"/>
        <v>100</v>
      </c>
      <c r="K51" s="37">
        <v>0</v>
      </c>
      <c r="L51" s="37">
        <f t="shared" si="65"/>
        <v>0</v>
      </c>
      <c r="M51" s="37">
        <v>0</v>
      </c>
      <c r="N51" s="37"/>
    </row>
    <row r="52" ht="195">
      <c r="A52" s="36" t="s">
        <v>128</v>
      </c>
      <c r="B52" s="37" t="s">
        <v>18</v>
      </c>
      <c r="C52" s="37" t="s">
        <v>129</v>
      </c>
      <c r="D52" s="39" t="s">
        <v>130</v>
      </c>
      <c r="E52" s="39" t="s">
        <v>21</v>
      </c>
      <c r="F52" s="39" t="s">
        <v>22</v>
      </c>
      <c r="G52" s="36">
        <v>0</v>
      </c>
      <c r="H52" s="37">
        <f t="shared" si="63"/>
        <v>20</v>
      </c>
      <c r="I52" s="37">
        <v>20</v>
      </c>
      <c r="J52" s="37">
        <f t="shared" si="64"/>
        <v>100</v>
      </c>
      <c r="K52" s="37">
        <v>0</v>
      </c>
      <c r="L52" s="37">
        <f t="shared" si="65"/>
        <v>0</v>
      </c>
      <c r="M52" s="37">
        <v>0</v>
      </c>
      <c r="N52" s="37"/>
    </row>
    <row r="53" ht="195">
      <c r="A53" s="36" t="s">
        <v>221</v>
      </c>
      <c r="B53" s="37" t="s">
        <v>44</v>
      </c>
      <c r="C53" s="37" t="s">
        <v>112</v>
      </c>
      <c r="D53" s="39" t="s">
        <v>222</v>
      </c>
      <c r="E53" s="39" t="s">
        <v>21</v>
      </c>
      <c r="F53" s="39" t="s">
        <v>22</v>
      </c>
      <c r="G53" s="36">
        <v>0</v>
      </c>
      <c r="H53" s="37">
        <f t="shared" si="63"/>
        <v>20</v>
      </c>
      <c r="I53" s="37">
        <v>20</v>
      </c>
      <c r="J53" s="37">
        <f t="shared" si="64"/>
        <v>100</v>
      </c>
      <c r="K53" s="37">
        <v>0</v>
      </c>
      <c r="L53" s="37">
        <f t="shared" si="65"/>
        <v>0</v>
      </c>
      <c r="M53" s="37">
        <v>0</v>
      </c>
      <c r="N53" s="37"/>
    </row>
    <row r="54" ht="195">
      <c r="A54" s="36" t="s">
        <v>226</v>
      </c>
      <c r="B54" s="37" t="s">
        <v>44</v>
      </c>
      <c r="C54" s="37" t="s">
        <v>74</v>
      </c>
      <c r="D54" s="39" t="s">
        <v>227</v>
      </c>
      <c r="E54" s="39" t="s">
        <v>21</v>
      </c>
      <c r="F54" s="39" t="s">
        <v>22</v>
      </c>
      <c r="G54" s="36">
        <v>0</v>
      </c>
      <c r="H54" s="37">
        <f t="shared" si="63"/>
        <v>20</v>
      </c>
      <c r="I54" s="37">
        <v>20</v>
      </c>
      <c r="J54" s="37">
        <f t="shared" si="64"/>
        <v>100</v>
      </c>
      <c r="K54" s="37">
        <v>0</v>
      </c>
      <c r="L54" s="37">
        <f t="shared" si="65"/>
        <v>0</v>
      </c>
      <c r="M54" s="37">
        <v>0</v>
      </c>
      <c r="N54" s="37"/>
    </row>
    <row r="55" ht="195">
      <c r="A55" s="36" t="s">
        <v>280</v>
      </c>
      <c r="B55" s="37" t="s">
        <v>281</v>
      </c>
      <c r="C55" s="37" t="s">
        <v>282</v>
      </c>
      <c r="D55" s="39" t="s">
        <v>283</v>
      </c>
      <c r="E55" s="39" t="s">
        <v>21</v>
      </c>
      <c r="F55" s="39" t="s">
        <v>22</v>
      </c>
      <c r="G55" s="36">
        <v>0</v>
      </c>
      <c r="H55" s="37">
        <f t="shared" si="63"/>
        <v>20</v>
      </c>
      <c r="I55" s="37">
        <v>20</v>
      </c>
      <c r="J55" s="37">
        <f t="shared" si="64"/>
        <v>100</v>
      </c>
      <c r="K55" s="37">
        <v>0</v>
      </c>
      <c r="L55" s="37">
        <f t="shared" si="65"/>
        <v>0</v>
      </c>
      <c r="M55" s="37">
        <v>0</v>
      </c>
      <c r="N55" s="37"/>
    </row>
    <row r="56" ht="195">
      <c r="A56" s="36" t="s">
        <v>223</v>
      </c>
      <c r="B56" s="37" t="s">
        <v>186</v>
      </c>
      <c r="C56" s="37" t="s">
        <v>224</v>
      </c>
      <c r="D56" s="39" t="s">
        <v>225</v>
      </c>
      <c r="E56" s="39" t="s">
        <v>21</v>
      </c>
      <c r="F56" s="39" t="s">
        <v>22</v>
      </c>
      <c r="G56" s="36">
        <v>0</v>
      </c>
      <c r="H56" s="37">
        <f t="shared" si="63"/>
        <v>19</v>
      </c>
      <c r="I56" s="37">
        <v>19</v>
      </c>
      <c r="J56" s="37">
        <f t="shared" si="64"/>
        <v>100</v>
      </c>
      <c r="K56" s="37">
        <v>0</v>
      </c>
      <c r="L56" s="37">
        <f t="shared" si="65"/>
        <v>0</v>
      </c>
      <c r="M56" s="37">
        <v>0</v>
      </c>
      <c r="N56" s="37"/>
    </row>
    <row r="57" ht="195">
      <c r="A57" s="36" t="s">
        <v>1159</v>
      </c>
      <c r="B57" s="37" t="s">
        <v>400</v>
      </c>
      <c r="C57" s="37" t="s">
        <v>112</v>
      </c>
      <c r="D57" s="40" t="s">
        <v>1160</v>
      </c>
      <c r="E57" s="39" t="s">
        <v>21</v>
      </c>
      <c r="F57" s="39" t="s">
        <v>22</v>
      </c>
      <c r="G57" s="36">
        <v>0</v>
      </c>
      <c r="H57" s="37">
        <f t="shared" si="63"/>
        <v>18</v>
      </c>
      <c r="I57" s="37">
        <v>18</v>
      </c>
      <c r="J57" s="37">
        <f t="shared" si="64"/>
        <v>100</v>
      </c>
      <c r="K57" s="37">
        <v>0</v>
      </c>
      <c r="L57" s="37">
        <f t="shared" si="65"/>
        <v>0</v>
      </c>
      <c r="M57" s="37">
        <v>0</v>
      </c>
      <c r="N57" s="37"/>
    </row>
    <row r="58" ht="195">
      <c r="A58" s="36" t="s">
        <v>1161</v>
      </c>
      <c r="B58" s="37" t="s">
        <v>1162</v>
      </c>
      <c r="C58" s="37" t="s">
        <v>578</v>
      </c>
      <c r="D58" s="40" t="s">
        <v>1163</v>
      </c>
      <c r="E58" s="39" t="s">
        <v>21</v>
      </c>
      <c r="F58" s="39" t="s">
        <v>22</v>
      </c>
      <c r="G58" s="36">
        <v>0</v>
      </c>
      <c r="H58" s="37">
        <f t="shared" si="63"/>
        <v>18</v>
      </c>
      <c r="I58" s="37">
        <v>18</v>
      </c>
      <c r="J58" s="37">
        <f t="shared" si="64"/>
        <v>100</v>
      </c>
      <c r="K58" s="37">
        <v>0</v>
      </c>
      <c r="L58" s="37">
        <f t="shared" si="65"/>
        <v>0</v>
      </c>
      <c r="M58" s="37">
        <v>0</v>
      </c>
      <c r="N58" s="37"/>
    </row>
    <row r="59" ht="195">
      <c r="A59" s="36" t="s">
        <v>238</v>
      </c>
      <c r="B59" s="37" t="s">
        <v>1164</v>
      </c>
      <c r="C59" s="37" t="s">
        <v>255</v>
      </c>
      <c r="D59" s="40" t="s">
        <v>1165</v>
      </c>
      <c r="E59" s="39" t="s">
        <v>21</v>
      </c>
      <c r="F59" s="39" t="s">
        <v>22</v>
      </c>
      <c r="G59" s="36">
        <v>0</v>
      </c>
      <c r="H59" s="37">
        <f t="shared" si="63"/>
        <v>17</v>
      </c>
      <c r="I59" s="37">
        <v>17</v>
      </c>
      <c r="J59" s="37">
        <f t="shared" si="64"/>
        <v>100</v>
      </c>
      <c r="K59" s="37">
        <v>0</v>
      </c>
      <c r="L59" s="37">
        <f t="shared" si="65"/>
        <v>0</v>
      </c>
      <c r="M59" s="37">
        <v>0</v>
      </c>
      <c r="N59" s="37"/>
    </row>
    <row r="60" ht="195">
      <c r="A60" s="36" t="s">
        <v>287</v>
      </c>
      <c r="B60" s="37" t="s">
        <v>52</v>
      </c>
      <c r="C60" s="37" t="s">
        <v>288</v>
      </c>
      <c r="D60" s="39" t="s">
        <v>289</v>
      </c>
      <c r="E60" s="39" t="s">
        <v>21</v>
      </c>
      <c r="F60" s="39" t="s">
        <v>22</v>
      </c>
      <c r="G60" s="36">
        <v>1</v>
      </c>
      <c r="H60" s="37">
        <f t="shared" si="63"/>
        <v>16</v>
      </c>
      <c r="I60" s="37">
        <v>16</v>
      </c>
      <c r="J60" s="37">
        <f t="shared" si="64"/>
        <v>100</v>
      </c>
      <c r="K60" s="37">
        <v>0</v>
      </c>
      <c r="L60" s="37">
        <f t="shared" si="65"/>
        <v>0</v>
      </c>
      <c r="M60" s="37">
        <v>0</v>
      </c>
      <c r="N60" s="37"/>
    </row>
    <row r="61" ht="195">
      <c r="A61" s="36" t="s">
        <v>1166</v>
      </c>
      <c r="B61" s="37" t="s">
        <v>1167</v>
      </c>
      <c r="C61" s="37" t="s">
        <v>1168</v>
      </c>
      <c r="D61" s="40" t="s">
        <v>1169</v>
      </c>
      <c r="E61" s="39" t="s">
        <v>21</v>
      </c>
      <c r="F61" s="39" t="s">
        <v>22</v>
      </c>
      <c r="G61" s="36">
        <v>0</v>
      </c>
      <c r="H61" s="37">
        <f t="shared" si="63"/>
        <v>16</v>
      </c>
      <c r="I61" s="37">
        <v>16</v>
      </c>
      <c r="J61" s="37">
        <f t="shared" si="64"/>
        <v>100</v>
      </c>
      <c r="K61" s="37">
        <v>0</v>
      </c>
      <c r="L61" s="37">
        <f t="shared" si="65"/>
        <v>0</v>
      </c>
      <c r="M61" s="37">
        <v>0</v>
      </c>
      <c r="N61" s="37"/>
    </row>
    <row r="62" ht="195">
      <c r="A62" s="36" t="s">
        <v>1170</v>
      </c>
      <c r="B62" s="37" t="s">
        <v>1171</v>
      </c>
      <c r="C62" s="37" t="s">
        <v>1172</v>
      </c>
      <c r="D62" s="40" t="s">
        <v>1173</v>
      </c>
      <c r="E62" s="39" t="s">
        <v>21</v>
      </c>
      <c r="F62" s="39" t="s">
        <v>22</v>
      </c>
      <c r="G62" s="36">
        <v>0</v>
      </c>
      <c r="H62" s="37">
        <f t="shared" si="63"/>
        <v>15</v>
      </c>
      <c r="I62" s="37">
        <v>15</v>
      </c>
      <c r="J62" s="37">
        <f t="shared" si="64"/>
        <v>100</v>
      </c>
      <c r="K62" s="37">
        <v>0</v>
      </c>
      <c r="L62" s="37">
        <f t="shared" si="65"/>
        <v>0</v>
      </c>
      <c r="M62" s="37">
        <v>0</v>
      </c>
      <c r="N62" s="37"/>
    </row>
    <row r="63" ht="195">
      <c r="A63" s="36" t="s">
        <v>106</v>
      </c>
      <c r="B63" s="37" t="s">
        <v>107</v>
      </c>
      <c r="C63" s="37" t="s">
        <v>108</v>
      </c>
      <c r="D63" s="39" t="s">
        <v>109</v>
      </c>
      <c r="E63" s="39" t="s">
        <v>21</v>
      </c>
      <c r="F63" s="39" t="s">
        <v>22</v>
      </c>
      <c r="G63" s="36">
        <v>0</v>
      </c>
      <c r="H63" s="37">
        <f t="shared" si="63"/>
        <v>15</v>
      </c>
      <c r="I63" s="37">
        <v>15</v>
      </c>
      <c r="J63" s="37">
        <f t="shared" si="64"/>
        <v>100</v>
      </c>
      <c r="K63" s="37">
        <v>0</v>
      </c>
      <c r="L63" s="37">
        <f t="shared" si="65"/>
        <v>0</v>
      </c>
      <c r="M63" s="37">
        <v>0</v>
      </c>
      <c r="N63" s="37"/>
    </row>
    <row r="64" ht="195">
      <c r="A64" s="36" t="s">
        <v>194</v>
      </c>
      <c r="B64" s="37" t="s">
        <v>195</v>
      </c>
      <c r="C64" s="37" t="s">
        <v>196</v>
      </c>
      <c r="D64" s="39" t="s">
        <v>197</v>
      </c>
      <c r="E64" s="39" t="s">
        <v>21</v>
      </c>
      <c r="F64" s="39" t="s">
        <v>22</v>
      </c>
      <c r="G64" s="36">
        <v>0</v>
      </c>
      <c r="H64" s="37">
        <f t="shared" si="63"/>
        <v>15</v>
      </c>
      <c r="I64" s="37">
        <v>15</v>
      </c>
      <c r="J64" s="37">
        <f t="shared" si="64"/>
        <v>100</v>
      </c>
      <c r="K64" s="37">
        <v>0</v>
      </c>
      <c r="L64" s="37">
        <f t="shared" si="65"/>
        <v>0</v>
      </c>
      <c r="M64" s="37">
        <v>0</v>
      </c>
      <c r="N64" s="37"/>
    </row>
    <row r="65" ht="202.5">
      <c r="A65" s="36" t="s">
        <v>1174</v>
      </c>
      <c r="B65" s="37" t="s">
        <v>1175</v>
      </c>
      <c r="C65" s="37" t="s">
        <v>112</v>
      </c>
      <c r="D65" s="40" t="s">
        <v>1176</v>
      </c>
      <c r="E65" s="39" t="s">
        <v>21</v>
      </c>
      <c r="F65" s="39" t="s">
        <v>22</v>
      </c>
      <c r="G65" s="36">
        <v>0</v>
      </c>
      <c r="H65" s="37">
        <f t="shared" si="63"/>
        <v>14</v>
      </c>
      <c r="I65" s="37">
        <v>14</v>
      </c>
      <c r="J65" s="37">
        <f t="shared" si="64"/>
        <v>100</v>
      </c>
      <c r="K65" s="37">
        <v>0</v>
      </c>
      <c r="L65" s="37">
        <f t="shared" si="65"/>
        <v>0</v>
      </c>
      <c r="M65" s="37">
        <v>0</v>
      </c>
      <c r="N65" s="37"/>
    </row>
    <row r="66" ht="202.5">
      <c r="A66" s="36" t="s">
        <v>1177</v>
      </c>
      <c r="B66" s="37" t="s">
        <v>602</v>
      </c>
      <c r="C66" s="37" t="s">
        <v>563</v>
      </c>
      <c r="D66" s="40" t="s">
        <v>1178</v>
      </c>
      <c r="E66" s="39" t="s">
        <v>21</v>
      </c>
      <c r="F66" s="39" t="s">
        <v>22</v>
      </c>
      <c r="G66" s="36">
        <v>0</v>
      </c>
      <c r="H66" s="37">
        <f t="shared" si="63"/>
        <v>14</v>
      </c>
      <c r="I66" s="37">
        <v>14</v>
      </c>
      <c r="J66" s="37">
        <f t="shared" si="64"/>
        <v>100</v>
      </c>
      <c r="K66" s="37">
        <v>0</v>
      </c>
      <c r="L66" s="37">
        <f t="shared" si="65"/>
        <v>0</v>
      </c>
      <c r="M66" s="37">
        <v>0</v>
      </c>
      <c r="N66" s="37"/>
    </row>
    <row r="67" ht="202.5">
      <c r="A67" s="36" t="s">
        <v>319</v>
      </c>
      <c r="B67" s="37" t="s">
        <v>48</v>
      </c>
      <c r="C67" s="37" t="s">
        <v>49</v>
      </c>
      <c r="D67" s="39" t="s">
        <v>320</v>
      </c>
      <c r="E67" s="39" t="s">
        <v>21</v>
      </c>
      <c r="F67" s="39" t="s">
        <v>22</v>
      </c>
      <c r="G67" s="36">
        <v>2</v>
      </c>
      <c r="H67" s="37">
        <f t="shared" si="63"/>
        <v>14</v>
      </c>
      <c r="I67" s="37">
        <v>14</v>
      </c>
      <c r="J67" s="37">
        <f t="shared" si="64"/>
        <v>100</v>
      </c>
      <c r="K67" s="37">
        <v>0</v>
      </c>
      <c r="L67" s="37">
        <f t="shared" si="65"/>
        <v>0</v>
      </c>
      <c r="M67" s="37">
        <v>0</v>
      </c>
      <c r="N67" s="37"/>
    </row>
    <row r="68" ht="202.5">
      <c r="A68" s="36" t="s">
        <v>39</v>
      </c>
      <c r="B68" s="37" t="s">
        <v>168</v>
      </c>
      <c r="C68" s="37" t="s">
        <v>1179</v>
      </c>
      <c r="D68" s="40">
        <v>3669</v>
      </c>
      <c r="E68" s="39" t="s">
        <v>21</v>
      </c>
      <c r="F68" s="39" t="s">
        <v>22</v>
      </c>
      <c r="G68" s="36">
        <v>0</v>
      </c>
      <c r="H68" s="37">
        <f t="shared" si="63"/>
        <v>12</v>
      </c>
      <c r="I68" s="37">
        <v>12</v>
      </c>
      <c r="J68" s="37">
        <f t="shared" si="64"/>
        <v>100</v>
      </c>
      <c r="K68" s="37">
        <v>0</v>
      </c>
      <c r="L68" s="37">
        <f t="shared" si="65"/>
        <v>0</v>
      </c>
      <c r="M68" s="37">
        <v>0</v>
      </c>
      <c r="N68" s="37"/>
    </row>
    <row r="69" ht="202.5">
      <c r="A69" s="36" t="s">
        <v>64</v>
      </c>
      <c r="B69" s="37" t="s">
        <v>65</v>
      </c>
      <c r="C69" s="37" t="s">
        <v>66</v>
      </c>
      <c r="D69" s="39" t="s">
        <v>67</v>
      </c>
      <c r="E69" s="39" t="s">
        <v>21</v>
      </c>
      <c r="F69" s="39" t="s">
        <v>22</v>
      </c>
      <c r="G69" s="36">
        <v>0</v>
      </c>
      <c r="H69" s="37">
        <f t="shared" si="63"/>
        <v>12</v>
      </c>
      <c r="I69" s="37">
        <v>12</v>
      </c>
      <c r="J69" s="37">
        <f t="shared" si="64"/>
        <v>100</v>
      </c>
      <c r="K69" s="37">
        <v>0</v>
      </c>
      <c r="L69" s="37">
        <f t="shared" si="65"/>
        <v>0</v>
      </c>
      <c r="M69" s="37">
        <v>0</v>
      </c>
      <c r="N69" s="37"/>
    </row>
    <row r="70" ht="202.5">
      <c r="A70" s="36" t="s">
        <v>1180</v>
      </c>
      <c r="B70" s="37" t="s">
        <v>1181</v>
      </c>
      <c r="C70" s="37" t="s">
        <v>1182</v>
      </c>
      <c r="D70" s="40" t="s">
        <v>1183</v>
      </c>
      <c r="E70" s="39" t="s">
        <v>21</v>
      </c>
      <c r="F70" s="39" t="s">
        <v>22</v>
      </c>
      <c r="G70" s="36">
        <v>0</v>
      </c>
      <c r="H70" s="37">
        <f t="shared" si="63"/>
        <v>11</v>
      </c>
      <c r="I70" s="37">
        <v>11</v>
      </c>
      <c r="J70" s="37">
        <f t="shared" si="64"/>
        <v>100</v>
      </c>
      <c r="K70" s="37">
        <v>0</v>
      </c>
      <c r="L70" s="37">
        <f t="shared" si="65"/>
        <v>0</v>
      </c>
      <c r="M70" s="37">
        <v>0</v>
      </c>
      <c r="N70" s="37"/>
    </row>
    <row r="71" ht="202.5">
      <c r="A71" s="36" t="s">
        <v>1184</v>
      </c>
      <c r="B71" s="37" t="s">
        <v>276</v>
      </c>
      <c r="C71" s="37" t="s">
        <v>930</v>
      </c>
      <c r="D71" s="40" t="s">
        <v>1185</v>
      </c>
      <c r="E71" s="39" t="s">
        <v>21</v>
      </c>
      <c r="F71" s="39" t="s">
        <v>22</v>
      </c>
      <c r="G71" s="36">
        <v>0</v>
      </c>
      <c r="H71" s="37">
        <f t="shared" si="63"/>
        <v>10</v>
      </c>
      <c r="I71" s="37">
        <v>10</v>
      </c>
      <c r="J71" s="37">
        <f t="shared" si="64"/>
        <v>100</v>
      </c>
      <c r="K71" s="37">
        <v>0</v>
      </c>
      <c r="L71" s="37">
        <f t="shared" si="65"/>
        <v>0</v>
      </c>
      <c r="M71" s="37">
        <v>0</v>
      </c>
      <c r="N71" s="37"/>
    </row>
    <row r="72" ht="202.5">
      <c r="A72" s="36" t="s">
        <v>140</v>
      </c>
      <c r="B72" s="37" t="s">
        <v>141</v>
      </c>
      <c r="C72" s="37" t="s">
        <v>142</v>
      </c>
      <c r="D72" s="39" t="s">
        <v>143</v>
      </c>
      <c r="E72" s="39" t="s">
        <v>21</v>
      </c>
      <c r="F72" s="39" t="s">
        <v>22</v>
      </c>
      <c r="G72" s="36">
        <v>0</v>
      </c>
      <c r="H72" s="37">
        <f t="shared" si="63"/>
        <v>10</v>
      </c>
      <c r="I72" s="37">
        <v>10</v>
      </c>
      <c r="J72" s="37">
        <f t="shared" si="64"/>
        <v>100</v>
      </c>
      <c r="K72" s="37">
        <v>0</v>
      </c>
      <c r="L72" s="37">
        <f t="shared" si="65"/>
        <v>0</v>
      </c>
      <c r="M72" s="37">
        <v>0</v>
      </c>
      <c r="N72" s="37"/>
    </row>
    <row r="73" ht="202.5">
      <c r="A73" s="36" t="s">
        <v>1186</v>
      </c>
      <c r="B73" s="37" t="s">
        <v>44</v>
      </c>
      <c r="C73" s="37" t="s">
        <v>1187</v>
      </c>
      <c r="D73" s="40" t="s">
        <v>1188</v>
      </c>
      <c r="E73" s="39" t="s">
        <v>21</v>
      </c>
      <c r="F73" s="39" t="s">
        <v>22</v>
      </c>
      <c r="G73" s="36">
        <v>0</v>
      </c>
      <c r="H73" s="37">
        <f t="shared" si="63"/>
        <v>10</v>
      </c>
      <c r="I73" s="37">
        <v>10</v>
      </c>
      <c r="J73" s="37">
        <f t="shared" si="64"/>
        <v>100</v>
      </c>
      <c r="K73" s="37">
        <v>0</v>
      </c>
      <c r="L73" s="37">
        <f t="shared" si="65"/>
        <v>0</v>
      </c>
      <c r="M73" s="37">
        <v>0</v>
      </c>
      <c r="N73" s="37"/>
    </row>
    <row r="74" ht="202.5">
      <c r="A74" s="36" t="s">
        <v>232</v>
      </c>
      <c r="B74" s="37" t="s">
        <v>44</v>
      </c>
      <c r="C74" s="37" t="s">
        <v>122</v>
      </c>
      <c r="D74" s="39" t="s">
        <v>233</v>
      </c>
      <c r="E74" s="39" t="s">
        <v>21</v>
      </c>
      <c r="F74" s="39" t="s">
        <v>22</v>
      </c>
      <c r="G74" s="36">
        <v>0</v>
      </c>
      <c r="H74" s="37">
        <f t="shared" ref="H74:H99" si="66">I74+K74</f>
        <v>10</v>
      </c>
      <c r="I74" s="37">
        <v>10</v>
      </c>
      <c r="J74" s="37">
        <f t="shared" ref="J74:J99" si="67">I74*100/H74</f>
        <v>100</v>
      </c>
      <c r="K74" s="37">
        <v>0</v>
      </c>
      <c r="L74" s="37">
        <f t="shared" ref="L74:L99" si="68">K74*100/H74</f>
        <v>0</v>
      </c>
      <c r="M74" s="37">
        <v>0</v>
      </c>
      <c r="N74" s="37"/>
    </row>
    <row r="75" ht="202.5">
      <c r="A75" s="36" t="s">
        <v>31</v>
      </c>
      <c r="B75" s="37" t="s">
        <v>32</v>
      </c>
      <c r="C75" s="37" t="s">
        <v>33</v>
      </c>
      <c r="D75" s="39" t="s">
        <v>34</v>
      </c>
      <c r="E75" s="39" t="s">
        <v>21</v>
      </c>
      <c r="F75" s="39" t="s">
        <v>22</v>
      </c>
      <c r="G75" s="36">
        <v>0</v>
      </c>
      <c r="H75" s="37">
        <f t="shared" si="66"/>
        <v>125</v>
      </c>
      <c r="I75" s="37">
        <v>125</v>
      </c>
      <c r="J75" s="37">
        <f t="shared" si="67"/>
        <v>100</v>
      </c>
      <c r="K75" s="37">
        <v>0</v>
      </c>
      <c r="L75" s="37">
        <f t="shared" si="68"/>
        <v>0</v>
      </c>
      <c r="M75" s="37">
        <v>1</v>
      </c>
      <c r="N75" s="37"/>
    </row>
    <row r="76" ht="202.5">
      <c r="A76" s="36" t="s">
        <v>433</v>
      </c>
      <c r="B76" s="37" t="s">
        <v>612</v>
      </c>
      <c r="C76" s="37" t="s">
        <v>1192</v>
      </c>
      <c r="D76" s="40" t="s">
        <v>1193</v>
      </c>
      <c r="E76" s="39" t="s">
        <v>21</v>
      </c>
      <c r="F76" s="39" t="s">
        <v>22</v>
      </c>
      <c r="G76" s="36">
        <v>0</v>
      </c>
      <c r="H76" s="37">
        <f t="shared" si="66"/>
        <v>124</v>
      </c>
      <c r="I76" s="37">
        <v>124</v>
      </c>
      <c r="J76" s="37">
        <f t="shared" si="67"/>
        <v>100</v>
      </c>
      <c r="K76" s="37">
        <v>0</v>
      </c>
      <c r="L76" s="37">
        <f t="shared" si="68"/>
        <v>0</v>
      </c>
      <c r="M76" s="37">
        <v>1</v>
      </c>
      <c r="N76" s="37"/>
    </row>
    <row r="77" ht="202.5">
      <c r="A77" s="36" t="s">
        <v>210</v>
      </c>
      <c r="B77" s="37" t="s">
        <v>215</v>
      </c>
      <c r="C77" s="37" t="s">
        <v>1194</v>
      </c>
      <c r="D77" s="40" t="s">
        <v>1195</v>
      </c>
      <c r="E77" s="39" t="s">
        <v>21</v>
      </c>
      <c r="F77" s="39" t="s">
        <v>22</v>
      </c>
      <c r="G77" s="36">
        <v>1</v>
      </c>
      <c r="H77" s="37">
        <f t="shared" si="66"/>
        <v>119</v>
      </c>
      <c r="I77" s="37">
        <v>119</v>
      </c>
      <c r="J77" s="37">
        <f t="shared" si="67"/>
        <v>100</v>
      </c>
      <c r="K77" s="37">
        <v>0</v>
      </c>
      <c r="L77" s="37">
        <f t="shared" si="68"/>
        <v>0</v>
      </c>
      <c r="M77" s="37">
        <v>1</v>
      </c>
      <c r="N77" s="37"/>
    </row>
    <row r="78" ht="202.5">
      <c r="A78" s="36" t="s">
        <v>301</v>
      </c>
      <c r="B78" s="37" t="s">
        <v>276</v>
      </c>
      <c r="C78" s="37" t="s">
        <v>302</v>
      </c>
      <c r="D78" s="39" t="s">
        <v>303</v>
      </c>
      <c r="E78" s="39" t="s">
        <v>21</v>
      </c>
      <c r="F78" s="39" t="s">
        <v>22</v>
      </c>
      <c r="G78" s="36">
        <v>2</v>
      </c>
      <c r="H78" s="37">
        <f t="shared" si="66"/>
        <v>103</v>
      </c>
      <c r="I78" s="37">
        <v>103</v>
      </c>
      <c r="J78" s="37">
        <f t="shared" si="67"/>
        <v>100</v>
      </c>
      <c r="K78" s="37">
        <v>0</v>
      </c>
      <c r="L78" s="37">
        <f t="shared" si="68"/>
        <v>0</v>
      </c>
      <c r="M78" s="37">
        <v>1</v>
      </c>
      <c r="N78" s="37"/>
    </row>
    <row r="79" ht="202.5">
      <c r="A79" s="36" t="s">
        <v>179</v>
      </c>
      <c r="B79" s="37" t="s">
        <v>180</v>
      </c>
      <c r="C79" s="37" t="s">
        <v>181</v>
      </c>
      <c r="D79" s="39" t="s">
        <v>182</v>
      </c>
      <c r="E79" s="39" t="s">
        <v>21</v>
      </c>
      <c r="F79" s="39" t="s">
        <v>22</v>
      </c>
      <c r="G79" s="36">
        <v>0</v>
      </c>
      <c r="H79" s="37">
        <f t="shared" si="66"/>
        <v>103</v>
      </c>
      <c r="I79" s="37">
        <v>103</v>
      </c>
      <c r="J79" s="37">
        <f t="shared" si="67"/>
        <v>100</v>
      </c>
      <c r="K79" s="37">
        <v>0</v>
      </c>
      <c r="L79" s="37">
        <f t="shared" si="68"/>
        <v>0</v>
      </c>
      <c r="M79" s="37">
        <v>1</v>
      </c>
      <c r="N79" s="37"/>
    </row>
    <row r="80" ht="202.5">
      <c r="A80" s="36" t="s">
        <v>1196</v>
      </c>
      <c r="B80" s="37" t="s">
        <v>186</v>
      </c>
      <c r="C80" s="37" t="s">
        <v>49</v>
      </c>
      <c r="D80" s="40" t="s">
        <v>1197</v>
      </c>
      <c r="E80" s="39" t="s">
        <v>21</v>
      </c>
      <c r="F80" s="39" t="s">
        <v>22</v>
      </c>
      <c r="G80" s="36">
        <v>1</v>
      </c>
      <c r="H80" s="37">
        <f t="shared" si="66"/>
        <v>83</v>
      </c>
      <c r="I80" s="37">
        <v>83</v>
      </c>
      <c r="J80" s="37">
        <f t="shared" si="67"/>
        <v>100</v>
      </c>
      <c r="K80" s="37">
        <v>0</v>
      </c>
      <c r="L80" s="37">
        <f t="shared" si="68"/>
        <v>0</v>
      </c>
      <c r="M80" s="37">
        <v>1</v>
      </c>
      <c r="N80" s="37"/>
    </row>
    <row r="81" ht="202.5">
      <c r="A81" s="36" t="s">
        <v>273</v>
      </c>
      <c r="B81" s="37" t="s">
        <v>157</v>
      </c>
      <c r="C81" s="37" t="s">
        <v>177</v>
      </c>
      <c r="D81" s="39" t="s">
        <v>274</v>
      </c>
      <c r="E81" s="39" t="s">
        <v>21</v>
      </c>
      <c r="F81" s="39" t="s">
        <v>22</v>
      </c>
      <c r="G81" s="36">
        <v>1</v>
      </c>
      <c r="H81" s="37">
        <f t="shared" si="66"/>
        <v>61</v>
      </c>
      <c r="I81" s="37">
        <v>61</v>
      </c>
      <c r="J81" s="37">
        <f t="shared" si="67"/>
        <v>100</v>
      </c>
      <c r="K81" s="37">
        <v>0</v>
      </c>
      <c r="L81" s="37">
        <f t="shared" si="68"/>
        <v>0</v>
      </c>
      <c r="M81" s="37">
        <v>1</v>
      </c>
      <c r="N81" s="37"/>
    </row>
    <row r="82" ht="202.5">
      <c r="A82" s="36" t="s">
        <v>343</v>
      </c>
      <c r="B82" s="37" t="s">
        <v>344</v>
      </c>
      <c r="C82" s="37" t="s">
        <v>345</v>
      </c>
      <c r="D82" s="39" t="s">
        <v>346</v>
      </c>
      <c r="E82" s="39" t="s">
        <v>21</v>
      </c>
      <c r="F82" s="39" t="s">
        <v>22</v>
      </c>
      <c r="G82" s="36">
        <v>6</v>
      </c>
      <c r="H82" s="37">
        <f t="shared" si="66"/>
        <v>43</v>
      </c>
      <c r="I82" s="37">
        <v>43</v>
      </c>
      <c r="J82" s="37">
        <f t="shared" si="67"/>
        <v>100</v>
      </c>
      <c r="K82" s="37">
        <v>0</v>
      </c>
      <c r="L82" s="37">
        <f t="shared" si="68"/>
        <v>0</v>
      </c>
      <c r="M82" s="37">
        <v>1</v>
      </c>
      <c r="N82" s="37"/>
    </row>
    <row r="83" ht="202.5">
      <c r="A83" s="36" t="s">
        <v>1198</v>
      </c>
      <c r="B83" s="37" t="s">
        <v>52</v>
      </c>
      <c r="C83" s="37" t="s">
        <v>440</v>
      </c>
      <c r="D83" s="40" t="s">
        <v>1199</v>
      </c>
      <c r="E83" s="39" t="s">
        <v>21</v>
      </c>
      <c r="F83" s="39" t="s">
        <v>22</v>
      </c>
      <c r="G83" s="36">
        <v>0</v>
      </c>
      <c r="H83" s="37">
        <f t="shared" si="66"/>
        <v>38</v>
      </c>
      <c r="I83" s="37">
        <v>38</v>
      </c>
      <c r="J83" s="37">
        <f t="shared" si="67"/>
        <v>100</v>
      </c>
      <c r="K83" s="37">
        <v>0</v>
      </c>
      <c r="L83" s="37">
        <f t="shared" si="68"/>
        <v>0</v>
      </c>
      <c r="M83" s="37">
        <v>1</v>
      </c>
      <c r="N83" s="37"/>
    </row>
    <row r="84" ht="202.5">
      <c r="A84" s="36" t="s">
        <v>1200</v>
      </c>
      <c r="B84" s="37" t="s">
        <v>1201</v>
      </c>
      <c r="C84" s="37" t="s">
        <v>996</v>
      </c>
      <c r="D84" s="40" t="s">
        <v>1202</v>
      </c>
      <c r="E84" s="39" t="s">
        <v>21</v>
      </c>
      <c r="F84" s="39" t="s">
        <v>22</v>
      </c>
      <c r="G84" s="36">
        <v>0</v>
      </c>
      <c r="H84" s="37">
        <f t="shared" si="66"/>
        <v>35</v>
      </c>
      <c r="I84" s="37">
        <v>35</v>
      </c>
      <c r="J84" s="37">
        <f t="shared" si="67"/>
        <v>100</v>
      </c>
      <c r="K84" s="37">
        <v>0</v>
      </c>
      <c r="L84" s="37">
        <f t="shared" si="68"/>
        <v>0</v>
      </c>
      <c r="M84" s="37">
        <v>1</v>
      </c>
      <c r="N84" s="37"/>
    </row>
    <row r="85" ht="202.5">
      <c r="A85" s="36" t="s">
        <v>210</v>
      </c>
      <c r="B85" s="37" t="s">
        <v>211</v>
      </c>
      <c r="C85" s="37" t="s">
        <v>212</v>
      </c>
      <c r="D85" s="39" t="s">
        <v>213</v>
      </c>
      <c r="E85" s="39" t="s">
        <v>21</v>
      </c>
      <c r="F85" s="39" t="s">
        <v>22</v>
      </c>
      <c r="G85" s="36">
        <v>0</v>
      </c>
      <c r="H85" s="37">
        <f t="shared" si="66"/>
        <v>31</v>
      </c>
      <c r="I85" s="37">
        <v>31</v>
      </c>
      <c r="J85" s="37">
        <f t="shared" si="67"/>
        <v>100</v>
      </c>
      <c r="K85" s="37">
        <v>0</v>
      </c>
      <c r="L85" s="37">
        <f t="shared" si="68"/>
        <v>0</v>
      </c>
      <c r="M85" s="37">
        <v>1</v>
      </c>
      <c r="N85" s="37"/>
    </row>
    <row r="86" ht="202.5">
      <c r="A86" s="36" t="s">
        <v>68</v>
      </c>
      <c r="B86" s="37" t="s">
        <v>69</v>
      </c>
      <c r="C86" s="37" t="s">
        <v>70</v>
      </c>
      <c r="D86" s="39" t="s">
        <v>71</v>
      </c>
      <c r="E86" s="39" t="s">
        <v>21</v>
      </c>
      <c r="F86" s="39" t="s">
        <v>22</v>
      </c>
      <c r="G86" s="36">
        <v>0</v>
      </c>
      <c r="H86" s="37">
        <f t="shared" si="66"/>
        <v>25</v>
      </c>
      <c r="I86" s="37">
        <v>25</v>
      </c>
      <c r="J86" s="37">
        <f t="shared" si="67"/>
        <v>100</v>
      </c>
      <c r="K86" s="37">
        <v>0</v>
      </c>
      <c r="L86" s="37">
        <f t="shared" si="68"/>
        <v>0</v>
      </c>
      <c r="M86" s="37">
        <v>1</v>
      </c>
      <c r="N86" s="37"/>
    </row>
    <row r="87" ht="202.5">
      <c r="A87" s="36" t="s">
        <v>264</v>
      </c>
      <c r="B87" s="37" t="s">
        <v>265</v>
      </c>
      <c r="C87" s="37" t="s">
        <v>266</v>
      </c>
      <c r="D87" s="39" t="s">
        <v>267</v>
      </c>
      <c r="E87" s="39" t="s">
        <v>21</v>
      </c>
      <c r="F87" s="39" t="s">
        <v>22</v>
      </c>
      <c r="G87" s="36">
        <v>6</v>
      </c>
      <c r="H87" s="37">
        <f t="shared" si="66"/>
        <v>23</v>
      </c>
      <c r="I87" s="37">
        <v>23</v>
      </c>
      <c r="J87" s="37">
        <f t="shared" si="67"/>
        <v>100</v>
      </c>
      <c r="K87" s="37">
        <v>0</v>
      </c>
      <c r="L87" s="37">
        <f t="shared" si="68"/>
        <v>0</v>
      </c>
      <c r="M87" s="37">
        <v>1</v>
      </c>
      <c r="N87" s="37"/>
    </row>
    <row r="88" ht="202.5">
      <c r="A88" s="36" t="s">
        <v>257</v>
      </c>
      <c r="B88" s="37" t="s">
        <v>176</v>
      </c>
      <c r="C88" s="37" t="s">
        <v>95</v>
      </c>
      <c r="D88" s="39" t="s">
        <v>258</v>
      </c>
      <c r="E88" s="39" t="s">
        <v>21</v>
      </c>
      <c r="F88" s="39" t="s">
        <v>22</v>
      </c>
      <c r="G88" s="36">
        <v>1</v>
      </c>
      <c r="H88" s="37">
        <f t="shared" si="66"/>
        <v>21</v>
      </c>
      <c r="I88" s="37">
        <v>21</v>
      </c>
      <c r="J88" s="37">
        <f t="shared" si="67"/>
        <v>100</v>
      </c>
      <c r="K88" s="37">
        <v>0</v>
      </c>
      <c r="L88" s="37">
        <f t="shared" si="68"/>
        <v>0</v>
      </c>
      <c r="M88" s="37">
        <v>1</v>
      </c>
      <c r="N88" s="37"/>
    </row>
    <row r="89" ht="202.5">
      <c r="A89" s="36" t="s">
        <v>121</v>
      </c>
      <c r="B89" s="37" t="s">
        <v>44</v>
      </c>
      <c r="C89" s="37" t="s">
        <v>122</v>
      </c>
      <c r="D89" s="39" t="s">
        <v>123</v>
      </c>
      <c r="E89" s="39" t="s">
        <v>21</v>
      </c>
      <c r="F89" s="39" t="s">
        <v>22</v>
      </c>
      <c r="G89" s="36">
        <v>0</v>
      </c>
      <c r="H89" s="37">
        <f t="shared" si="66"/>
        <v>20</v>
      </c>
      <c r="I89" s="37">
        <v>20</v>
      </c>
      <c r="J89" s="37">
        <f t="shared" si="67"/>
        <v>100</v>
      </c>
      <c r="K89" s="37">
        <v>0</v>
      </c>
      <c r="L89" s="37">
        <f t="shared" si="68"/>
        <v>0</v>
      </c>
      <c r="M89" s="37">
        <v>1</v>
      </c>
      <c r="N89" s="37"/>
    </row>
    <row r="90" ht="202.5">
      <c r="A90" s="36" t="s">
        <v>1203</v>
      </c>
      <c r="B90" s="37" t="s">
        <v>281</v>
      </c>
      <c r="C90" s="37" t="s">
        <v>112</v>
      </c>
      <c r="D90" s="40" t="s">
        <v>1204</v>
      </c>
      <c r="E90" s="39" t="s">
        <v>21</v>
      </c>
      <c r="F90" s="39" t="s">
        <v>22</v>
      </c>
      <c r="G90" s="36">
        <v>0</v>
      </c>
      <c r="H90" s="37">
        <f t="shared" si="66"/>
        <v>17</v>
      </c>
      <c r="I90" s="37">
        <v>17</v>
      </c>
      <c r="J90" s="37">
        <f t="shared" si="67"/>
        <v>100</v>
      </c>
      <c r="K90" s="37">
        <v>0</v>
      </c>
      <c r="L90" s="37">
        <f t="shared" si="68"/>
        <v>0</v>
      </c>
      <c r="M90" s="37">
        <v>1</v>
      </c>
      <c r="N90" s="37"/>
    </row>
    <row r="91" ht="202.5">
      <c r="A91" s="36" t="s">
        <v>1205</v>
      </c>
      <c r="B91" s="37" t="s">
        <v>571</v>
      </c>
      <c r="C91" s="37" t="s">
        <v>1206</v>
      </c>
      <c r="D91" s="40" t="s">
        <v>1207</v>
      </c>
      <c r="E91" s="39" t="s">
        <v>21</v>
      </c>
      <c r="F91" s="39" t="s">
        <v>22</v>
      </c>
      <c r="G91" s="36">
        <v>0</v>
      </c>
      <c r="H91" s="37">
        <f t="shared" si="66"/>
        <v>15</v>
      </c>
      <c r="I91" s="37">
        <v>15</v>
      </c>
      <c r="J91" s="37">
        <f t="shared" si="67"/>
        <v>100</v>
      </c>
      <c r="K91" s="37">
        <v>0</v>
      </c>
      <c r="L91" s="37">
        <f t="shared" si="68"/>
        <v>0</v>
      </c>
      <c r="M91" s="37">
        <v>1</v>
      </c>
      <c r="N91" s="37"/>
    </row>
    <row r="92" ht="202.5">
      <c r="A92" s="36" t="s">
        <v>1208</v>
      </c>
      <c r="B92" s="37" t="s">
        <v>352</v>
      </c>
      <c r="C92" s="37" t="s">
        <v>491</v>
      </c>
      <c r="D92" s="40" t="s">
        <v>1209</v>
      </c>
      <c r="E92" s="39" t="s">
        <v>21</v>
      </c>
      <c r="F92" s="39" t="s">
        <v>22</v>
      </c>
      <c r="G92" s="36">
        <v>0</v>
      </c>
      <c r="H92" s="37">
        <f t="shared" si="66"/>
        <v>11</v>
      </c>
      <c r="I92" s="37">
        <v>11</v>
      </c>
      <c r="J92" s="37">
        <f t="shared" si="67"/>
        <v>100</v>
      </c>
      <c r="K92" s="37">
        <v>0</v>
      </c>
      <c r="L92" s="37">
        <f t="shared" si="68"/>
        <v>0</v>
      </c>
      <c r="M92" s="37">
        <v>1</v>
      </c>
      <c r="N92" s="37"/>
    </row>
    <row r="93" ht="202.5">
      <c r="A93" s="36" t="s">
        <v>463</v>
      </c>
      <c r="B93" s="37" t="s">
        <v>464</v>
      </c>
      <c r="C93" s="37" t="s">
        <v>465</v>
      </c>
      <c r="D93" s="39" t="s">
        <v>466</v>
      </c>
      <c r="E93" s="39" t="s">
        <v>21</v>
      </c>
      <c r="F93" s="39" t="s">
        <v>22</v>
      </c>
      <c r="G93" s="36">
        <v>1</v>
      </c>
      <c r="H93" s="37">
        <f t="shared" si="66"/>
        <v>153</v>
      </c>
      <c r="I93" s="37">
        <v>153</v>
      </c>
      <c r="J93" s="37">
        <f t="shared" si="67"/>
        <v>100</v>
      </c>
      <c r="K93" s="37">
        <v>0</v>
      </c>
      <c r="L93" s="37">
        <f t="shared" si="68"/>
        <v>0</v>
      </c>
      <c r="M93" s="37">
        <v>2</v>
      </c>
      <c r="N93" s="37"/>
    </row>
    <row r="94" ht="202.5">
      <c r="A94" s="36" t="s">
        <v>167</v>
      </c>
      <c r="B94" s="37" t="s">
        <v>168</v>
      </c>
      <c r="C94" s="37" t="s">
        <v>169</v>
      </c>
      <c r="D94" s="39" t="s">
        <v>170</v>
      </c>
      <c r="E94" s="39" t="s">
        <v>21</v>
      </c>
      <c r="F94" s="39" t="s">
        <v>22</v>
      </c>
      <c r="G94" s="36">
        <v>0</v>
      </c>
      <c r="H94" s="37">
        <f t="shared" si="66"/>
        <v>119</v>
      </c>
      <c r="I94" s="37">
        <v>119</v>
      </c>
      <c r="J94" s="37">
        <f t="shared" si="67"/>
        <v>100</v>
      </c>
      <c r="K94" s="37">
        <v>0</v>
      </c>
      <c r="L94" s="37">
        <f t="shared" si="68"/>
        <v>0</v>
      </c>
      <c r="M94" s="37">
        <v>2</v>
      </c>
      <c r="N94" s="37"/>
    </row>
    <row r="95" ht="202.5">
      <c r="A95" s="36" t="s">
        <v>1210</v>
      </c>
      <c r="B95" s="37" t="s">
        <v>657</v>
      </c>
      <c r="C95" s="37" t="s">
        <v>1211</v>
      </c>
      <c r="D95" s="40" t="s">
        <v>1212</v>
      </c>
      <c r="E95" s="39" t="s">
        <v>21</v>
      </c>
      <c r="F95" s="39" t="s">
        <v>22</v>
      </c>
      <c r="G95" s="36">
        <v>2</v>
      </c>
      <c r="H95" s="37">
        <f t="shared" si="66"/>
        <v>100</v>
      </c>
      <c r="I95" s="37">
        <v>100</v>
      </c>
      <c r="J95" s="37">
        <f t="shared" si="67"/>
        <v>100</v>
      </c>
      <c r="K95" s="37">
        <v>0</v>
      </c>
      <c r="L95" s="37">
        <f t="shared" si="68"/>
        <v>0</v>
      </c>
      <c r="M95" s="37">
        <v>2</v>
      </c>
      <c r="N95" s="37"/>
    </row>
    <row r="96" ht="202.5">
      <c r="A96" s="36" t="s">
        <v>707</v>
      </c>
      <c r="B96" s="37" t="s">
        <v>254</v>
      </c>
      <c r="C96" s="37" t="s">
        <v>1213</v>
      </c>
      <c r="D96" s="40" t="s">
        <v>1214</v>
      </c>
      <c r="E96" s="39" t="s">
        <v>21</v>
      </c>
      <c r="F96" s="39" t="s">
        <v>22</v>
      </c>
      <c r="G96" s="36">
        <v>0</v>
      </c>
      <c r="H96" s="37">
        <f t="shared" si="66"/>
        <v>100</v>
      </c>
      <c r="I96" s="37">
        <v>100</v>
      </c>
      <c r="J96" s="37">
        <f t="shared" si="67"/>
        <v>100</v>
      </c>
      <c r="K96" s="37">
        <v>0</v>
      </c>
      <c r="L96" s="37">
        <f t="shared" si="68"/>
        <v>0</v>
      </c>
      <c r="M96" s="37">
        <v>2</v>
      </c>
      <c r="N96" s="37"/>
    </row>
    <row r="97" ht="202.5">
      <c r="A97" s="36" t="s">
        <v>76</v>
      </c>
      <c r="B97" s="37" t="s">
        <v>77</v>
      </c>
      <c r="C97" s="37" t="s">
        <v>78</v>
      </c>
      <c r="D97" s="39" t="s">
        <v>79</v>
      </c>
      <c r="E97" s="39" t="s">
        <v>21</v>
      </c>
      <c r="F97" s="39" t="s">
        <v>22</v>
      </c>
      <c r="G97" s="36">
        <v>2</v>
      </c>
      <c r="H97" s="37">
        <f t="shared" si="66"/>
        <v>99</v>
      </c>
      <c r="I97" s="37">
        <v>99</v>
      </c>
      <c r="J97" s="37">
        <f t="shared" si="67"/>
        <v>100</v>
      </c>
      <c r="K97" s="37">
        <v>0</v>
      </c>
      <c r="L97" s="37">
        <f t="shared" si="68"/>
        <v>0</v>
      </c>
      <c r="M97" s="37">
        <v>2</v>
      </c>
      <c r="N97" s="37"/>
    </row>
    <row r="98" ht="202.5">
      <c r="A98" s="36" t="s">
        <v>163</v>
      </c>
      <c r="B98" s="37" t="s">
        <v>164</v>
      </c>
      <c r="C98" s="37" t="s">
        <v>165</v>
      </c>
      <c r="D98" s="39" t="s">
        <v>166</v>
      </c>
      <c r="E98" s="39" t="s">
        <v>21</v>
      </c>
      <c r="F98" s="39" t="s">
        <v>22</v>
      </c>
      <c r="G98" s="36">
        <v>0</v>
      </c>
      <c r="H98" s="37">
        <f t="shared" si="66"/>
        <v>89</v>
      </c>
      <c r="I98" s="37">
        <v>89</v>
      </c>
      <c r="J98" s="37">
        <f t="shared" si="67"/>
        <v>100</v>
      </c>
      <c r="K98" s="37">
        <v>0</v>
      </c>
      <c r="L98" s="37">
        <f t="shared" si="68"/>
        <v>0</v>
      </c>
      <c r="M98" s="37">
        <v>2</v>
      </c>
      <c r="N98" s="37"/>
    </row>
    <row r="99" ht="202.5">
      <c r="A99" s="36" t="s">
        <v>325</v>
      </c>
      <c r="B99" s="37" t="s">
        <v>326</v>
      </c>
      <c r="C99" s="37" t="s">
        <v>327</v>
      </c>
      <c r="D99" s="39" t="s">
        <v>328</v>
      </c>
      <c r="E99" s="39" t="s">
        <v>21</v>
      </c>
      <c r="F99" s="39" t="s">
        <v>22</v>
      </c>
      <c r="G99" s="36">
        <v>2</v>
      </c>
      <c r="H99" s="37">
        <f t="shared" si="66"/>
        <v>88</v>
      </c>
      <c r="I99" s="37">
        <v>88</v>
      </c>
      <c r="J99" s="37">
        <f t="shared" si="67"/>
        <v>100</v>
      </c>
      <c r="K99" s="37">
        <v>0</v>
      </c>
      <c r="L99" s="37">
        <f t="shared" si="68"/>
        <v>0</v>
      </c>
      <c r="M99" s="37">
        <v>2</v>
      </c>
      <c r="N99" s="37"/>
    </row>
    <row r="100" ht="202.5">
      <c r="A100" s="36" t="s">
        <v>470</v>
      </c>
      <c r="B100" s="37" t="s">
        <v>305</v>
      </c>
      <c r="C100" s="37" t="s">
        <v>37</v>
      </c>
      <c r="D100" s="39" t="s">
        <v>471</v>
      </c>
      <c r="E100" s="39" t="s">
        <v>21</v>
      </c>
      <c r="F100" s="39" t="s">
        <v>22</v>
      </c>
      <c r="G100" s="36">
        <v>0</v>
      </c>
      <c r="H100" s="37">
        <f t="shared" ref="H100:H163" si="69">I100+K100</f>
        <v>88</v>
      </c>
      <c r="I100" s="37">
        <v>88</v>
      </c>
      <c r="J100" s="37">
        <f t="shared" ref="J100:J163" si="70">I100*100/H100</f>
        <v>100</v>
      </c>
      <c r="K100" s="37">
        <v>0</v>
      </c>
      <c r="L100" s="37">
        <f t="shared" ref="L100:L163" si="71">K100*100/H100</f>
        <v>0</v>
      </c>
      <c r="M100" s="37">
        <v>2</v>
      </c>
      <c r="N100" s="37"/>
    </row>
    <row r="101" ht="202.5">
      <c r="A101" s="36" t="s">
        <v>51</v>
      </c>
      <c r="B101" s="37" t="s">
        <v>52</v>
      </c>
      <c r="C101" s="37" t="s">
        <v>53</v>
      </c>
      <c r="D101" s="39">
        <v>33198</v>
      </c>
      <c r="E101" s="39" t="s">
        <v>21</v>
      </c>
      <c r="F101" s="39" t="s">
        <v>22</v>
      </c>
      <c r="G101" s="36">
        <v>0</v>
      </c>
      <c r="H101" s="37">
        <f t="shared" si="69"/>
        <v>85</v>
      </c>
      <c r="I101" s="37">
        <v>85</v>
      </c>
      <c r="J101" s="37">
        <f t="shared" si="70"/>
        <v>100</v>
      </c>
      <c r="K101" s="37">
        <v>0</v>
      </c>
      <c r="L101" s="37">
        <f t="shared" si="71"/>
        <v>0</v>
      </c>
      <c r="M101" s="37">
        <v>2</v>
      </c>
      <c r="N101" s="37"/>
    </row>
    <row r="102" ht="202.5">
      <c r="A102" s="36" t="s">
        <v>415</v>
      </c>
      <c r="B102" s="37" t="s">
        <v>389</v>
      </c>
      <c r="C102" s="37" t="s">
        <v>416</v>
      </c>
      <c r="D102" s="39" t="s">
        <v>417</v>
      </c>
      <c r="E102" s="39" t="s">
        <v>21</v>
      </c>
      <c r="F102" s="39" t="s">
        <v>22</v>
      </c>
      <c r="G102" s="36">
        <v>0</v>
      </c>
      <c r="H102" s="37">
        <f t="shared" si="69"/>
        <v>66</v>
      </c>
      <c r="I102" s="37">
        <v>66</v>
      </c>
      <c r="J102" s="37">
        <f t="shared" si="70"/>
        <v>100</v>
      </c>
      <c r="K102" s="37">
        <v>0</v>
      </c>
      <c r="L102" s="37">
        <f t="shared" si="71"/>
        <v>0</v>
      </c>
      <c r="M102" s="37">
        <v>2</v>
      </c>
      <c r="N102" s="37"/>
    </row>
    <row r="103" ht="202.5">
      <c r="A103" s="36" t="s">
        <v>366</v>
      </c>
      <c r="B103" s="37" t="s">
        <v>367</v>
      </c>
      <c r="C103" s="37" t="s">
        <v>368</v>
      </c>
      <c r="D103" s="39" t="s">
        <v>369</v>
      </c>
      <c r="E103" s="39" t="s">
        <v>21</v>
      </c>
      <c r="F103" s="39" t="s">
        <v>22</v>
      </c>
      <c r="G103" s="36">
        <v>0</v>
      </c>
      <c r="H103" s="37">
        <f t="shared" si="69"/>
        <v>65</v>
      </c>
      <c r="I103" s="37">
        <v>65</v>
      </c>
      <c r="J103" s="37">
        <f t="shared" si="70"/>
        <v>100</v>
      </c>
      <c r="K103" s="37">
        <v>0</v>
      </c>
      <c r="L103" s="37">
        <f t="shared" si="71"/>
        <v>0</v>
      </c>
      <c r="M103" s="37">
        <v>2</v>
      </c>
      <c r="N103" s="37"/>
    </row>
    <row r="104" ht="202.5">
      <c r="A104" s="36" t="s">
        <v>246</v>
      </c>
      <c r="B104" s="37" t="s">
        <v>247</v>
      </c>
      <c r="C104" s="37" t="s">
        <v>248</v>
      </c>
      <c r="D104" s="39" t="s">
        <v>249</v>
      </c>
      <c r="E104" s="39" t="s">
        <v>21</v>
      </c>
      <c r="F104" s="39" t="s">
        <v>22</v>
      </c>
      <c r="G104" s="36">
        <v>0</v>
      </c>
      <c r="H104" s="37">
        <f t="shared" si="69"/>
        <v>57</v>
      </c>
      <c r="I104" s="37">
        <v>57</v>
      </c>
      <c r="J104" s="37">
        <f t="shared" si="70"/>
        <v>100</v>
      </c>
      <c r="K104" s="37">
        <v>0</v>
      </c>
      <c r="L104" s="37">
        <f t="shared" si="71"/>
        <v>0</v>
      </c>
      <c r="M104" s="37">
        <v>2</v>
      </c>
      <c r="N104" s="37"/>
    </row>
    <row r="105" ht="202.5">
      <c r="A105" s="36" t="s">
        <v>82</v>
      </c>
      <c r="B105" s="37" t="s">
        <v>83</v>
      </c>
      <c r="C105" s="37" t="s">
        <v>84</v>
      </c>
      <c r="D105" s="39" t="s">
        <v>85</v>
      </c>
      <c r="E105" s="39" t="s">
        <v>21</v>
      </c>
      <c r="F105" s="39" t="s">
        <v>22</v>
      </c>
      <c r="G105" s="36">
        <v>0</v>
      </c>
      <c r="H105" s="37">
        <f t="shared" si="69"/>
        <v>56</v>
      </c>
      <c r="I105" s="37">
        <v>56</v>
      </c>
      <c r="J105" s="37">
        <f t="shared" si="70"/>
        <v>100</v>
      </c>
      <c r="K105" s="37">
        <v>0</v>
      </c>
      <c r="L105" s="37">
        <f t="shared" si="71"/>
        <v>0</v>
      </c>
      <c r="M105" s="37">
        <v>2</v>
      </c>
      <c r="N105" s="37"/>
    </row>
    <row r="106" ht="202.5">
      <c r="A106" s="36" t="s">
        <v>424</v>
      </c>
      <c r="B106" s="37" t="s">
        <v>219</v>
      </c>
      <c r="C106" s="37" t="s">
        <v>425</v>
      </c>
      <c r="D106" s="39" t="s">
        <v>426</v>
      </c>
      <c r="E106" s="39" t="s">
        <v>21</v>
      </c>
      <c r="F106" s="39" t="s">
        <v>22</v>
      </c>
      <c r="G106" s="36">
        <v>0</v>
      </c>
      <c r="H106" s="37">
        <f t="shared" si="69"/>
        <v>54</v>
      </c>
      <c r="I106" s="37">
        <v>54</v>
      </c>
      <c r="J106" s="37">
        <f t="shared" si="70"/>
        <v>100</v>
      </c>
      <c r="K106" s="37">
        <v>0</v>
      </c>
      <c r="L106" s="37">
        <f t="shared" si="71"/>
        <v>0</v>
      </c>
      <c r="M106" s="37">
        <v>2</v>
      </c>
      <c r="N106" s="37"/>
    </row>
    <row r="107" ht="202.5">
      <c r="A107" s="36" t="s">
        <v>392</v>
      </c>
      <c r="B107" s="37" t="s">
        <v>394</v>
      </c>
      <c r="C107" s="37" t="s">
        <v>395</v>
      </c>
      <c r="D107" s="39" t="s">
        <v>396</v>
      </c>
      <c r="E107" s="39" t="s">
        <v>21</v>
      </c>
      <c r="F107" s="39" t="s">
        <v>22</v>
      </c>
      <c r="G107" s="36">
        <v>0</v>
      </c>
      <c r="H107" s="37">
        <f t="shared" si="69"/>
        <v>51</v>
      </c>
      <c r="I107" s="37">
        <v>51</v>
      </c>
      <c r="J107" s="37">
        <f t="shared" si="70"/>
        <v>100</v>
      </c>
      <c r="K107" s="37">
        <v>0</v>
      </c>
      <c r="L107" s="37">
        <f t="shared" si="71"/>
        <v>0</v>
      </c>
      <c r="M107" s="37">
        <v>2</v>
      </c>
      <c r="N107" s="37"/>
    </row>
    <row r="108" ht="202.5">
      <c r="A108" s="36" t="s">
        <v>454</v>
      </c>
      <c r="B108" s="37" t="s">
        <v>455</v>
      </c>
      <c r="C108" s="37" t="s">
        <v>456</v>
      </c>
      <c r="D108" s="39" t="s">
        <v>457</v>
      </c>
      <c r="E108" s="39" t="s">
        <v>21</v>
      </c>
      <c r="F108" s="39" t="s">
        <v>22</v>
      </c>
      <c r="G108" s="36">
        <v>0</v>
      </c>
      <c r="H108" s="37">
        <f t="shared" si="69"/>
        <v>45</v>
      </c>
      <c r="I108" s="37">
        <v>45</v>
      </c>
      <c r="J108" s="37">
        <f t="shared" si="70"/>
        <v>100</v>
      </c>
      <c r="K108" s="37">
        <v>0</v>
      </c>
      <c r="L108" s="37">
        <f t="shared" si="71"/>
        <v>0</v>
      </c>
      <c r="M108" s="37">
        <v>2</v>
      </c>
      <c r="N108" s="37"/>
    </row>
    <row r="109" ht="202.5">
      <c r="A109" s="36" t="s">
        <v>294</v>
      </c>
      <c r="B109" s="37" t="s">
        <v>186</v>
      </c>
      <c r="C109" s="37" t="s">
        <v>295</v>
      </c>
      <c r="D109" s="39" t="s">
        <v>296</v>
      </c>
      <c r="E109" s="39" t="s">
        <v>21</v>
      </c>
      <c r="F109" s="39" t="s">
        <v>22</v>
      </c>
      <c r="G109" s="36">
        <v>2</v>
      </c>
      <c r="H109" s="37">
        <f t="shared" si="69"/>
        <v>41</v>
      </c>
      <c r="I109" s="37">
        <v>41</v>
      </c>
      <c r="J109" s="37">
        <f t="shared" si="70"/>
        <v>100</v>
      </c>
      <c r="K109" s="37">
        <v>0</v>
      </c>
      <c r="L109" s="37">
        <f t="shared" si="71"/>
        <v>0</v>
      </c>
      <c r="M109" s="37">
        <v>2</v>
      </c>
      <c r="N109" s="37"/>
    </row>
    <row r="110" ht="202.5">
      <c r="A110" s="36" t="s">
        <v>442</v>
      </c>
      <c r="B110" s="37" t="s">
        <v>215</v>
      </c>
      <c r="C110" s="37" t="s">
        <v>372</v>
      </c>
      <c r="D110" s="39" t="s">
        <v>443</v>
      </c>
      <c r="E110" s="39" t="s">
        <v>21</v>
      </c>
      <c r="F110" s="39" t="s">
        <v>22</v>
      </c>
      <c r="G110" s="36">
        <v>0</v>
      </c>
      <c r="H110" s="37">
        <f t="shared" si="69"/>
        <v>40</v>
      </c>
      <c r="I110" s="37">
        <v>40</v>
      </c>
      <c r="J110" s="37">
        <f t="shared" si="70"/>
        <v>100</v>
      </c>
      <c r="K110" s="37">
        <v>0</v>
      </c>
      <c r="L110" s="37">
        <f t="shared" si="71"/>
        <v>0</v>
      </c>
      <c r="M110" s="37">
        <v>2</v>
      </c>
      <c r="N110" s="37"/>
    </row>
    <row r="111" ht="202.5">
      <c r="A111" s="36" t="s">
        <v>60</v>
      </c>
      <c r="B111" s="37" t="s">
        <v>61</v>
      </c>
      <c r="C111" s="37" t="s">
        <v>62</v>
      </c>
      <c r="D111" s="39" t="s">
        <v>63</v>
      </c>
      <c r="E111" s="39" t="s">
        <v>21</v>
      </c>
      <c r="F111" s="39" t="s">
        <v>22</v>
      </c>
      <c r="G111" s="36">
        <v>0</v>
      </c>
      <c r="H111" s="37">
        <f t="shared" si="69"/>
        <v>36</v>
      </c>
      <c r="I111" s="37">
        <v>36</v>
      </c>
      <c r="J111" s="37">
        <f t="shared" si="70"/>
        <v>100</v>
      </c>
      <c r="K111" s="37">
        <v>0</v>
      </c>
      <c r="L111" s="37">
        <f t="shared" si="71"/>
        <v>0</v>
      </c>
      <c r="M111" s="37">
        <v>2</v>
      </c>
      <c r="N111" s="37"/>
    </row>
    <row r="112" ht="202.5">
      <c r="A112" s="36" t="s">
        <v>159</v>
      </c>
      <c r="B112" s="37" t="s">
        <v>418</v>
      </c>
      <c r="C112" s="37" t="s">
        <v>419</v>
      </c>
      <c r="D112" s="39" t="s">
        <v>420</v>
      </c>
      <c r="E112" s="39" t="s">
        <v>21</v>
      </c>
      <c r="F112" s="39" t="s">
        <v>22</v>
      </c>
      <c r="G112" s="36">
        <v>1</v>
      </c>
      <c r="H112" s="37">
        <f t="shared" si="69"/>
        <v>34</v>
      </c>
      <c r="I112" s="37">
        <v>34</v>
      </c>
      <c r="J112" s="37">
        <f t="shared" si="70"/>
        <v>100</v>
      </c>
      <c r="K112" s="37">
        <v>0</v>
      </c>
      <c r="L112" s="37">
        <f t="shared" si="71"/>
        <v>0</v>
      </c>
      <c r="M112" s="37">
        <v>2</v>
      </c>
      <c r="N112" s="37"/>
    </row>
    <row r="113" ht="202.5">
      <c r="A113" s="36" t="s">
        <v>376</v>
      </c>
      <c r="B113" s="37" t="s">
        <v>103</v>
      </c>
      <c r="C113" s="37" t="s">
        <v>377</v>
      </c>
      <c r="D113" s="39" t="s">
        <v>378</v>
      </c>
      <c r="E113" s="39" t="s">
        <v>21</v>
      </c>
      <c r="F113" s="39" t="s">
        <v>22</v>
      </c>
      <c r="G113" s="36">
        <v>0</v>
      </c>
      <c r="H113" s="37">
        <f t="shared" si="69"/>
        <v>32</v>
      </c>
      <c r="I113" s="37">
        <v>32</v>
      </c>
      <c r="J113" s="37">
        <f t="shared" si="70"/>
        <v>100</v>
      </c>
      <c r="K113" s="37">
        <v>0</v>
      </c>
      <c r="L113" s="37">
        <f t="shared" si="71"/>
        <v>0</v>
      </c>
      <c r="M113" s="37">
        <v>2</v>
      </c>
      <c r="N113" s="37"/>
    </row>
    <row r="114" ht="202.5">
      <c r="A114" s="36" t="s">
        <v>152</v>
      </c>
      <c r="B114" s="37" t="s">
        <v>153</v>
      </c>
      <c r="C114" s="37" t="s">
        <v>154</v>
      </c>
      <c r="D114" s="39" t="s">
        <v>155</v>
      </c>
      <c r="E114" s="39" t="s">
        <v>21</v>
      </c>
      <c r="F114" s="39" t="s">
        <v>22</v>
      </c>
      <c r="G114" s="36">
        <v>0</v>
      </c>
      <c r="H114" s="37">
        <f t="shared" si="69"/>
        <v>31</v>
      </c>
      <c r="I114" s="37">
        <v>31</v>
      </c>
      <c r="J114" s="37">
        <f t="shared" si="70"/>
        <v>100</v>
      </c>
      <c r="K114" s="37">
        <v>0</v>
      </c>
      <c r="L114" s="37">
        <f t="shared" si="71"/>
        <v>0</v>
      </c>
      <c r="M114" s="37">
        <v>2</v>
      </c>
      <c r="N114" s="37"/>
    </row>
    <row r="115" ht="202.5">
      <c r="A115" s="36" t="s">
        <v>275</v>
      </c>
      <c r="B115" s="37" t="s">
        <v>276</v>
      </c>
      <c r="C115" s="37" t="s">
        <v>277</v>
      </c>
      <c r="D115" s="39" t="s">
        <v>278</v>
      </c>
      <c r="E115" s="39" t="s">
        <v>21</v>
      </c>
      <c r="F115" s="39" t="s">
        <v>22</v>
      </c>
      <c r="G115" s="36">
        <v>0</v>
      </c>
      <c r="H115" s="37">
        <f t="shared" si="69"/>
        <v>25</v>
      </c>
      <c r="I115" s="37">
        <v>25</v>
      </c>
      <c r="J115" s="37">
        <f t="shared" si="70"/>
        <v>100</v>
      </c>
      <c r="K115" s="37">
        <v>0</v>
      </c>
      <c r="L115" s="37">
        <f t="shared" si="71"/>
        <v>0</v>
      </c>
      <c r="M115" s="37">
        <v>2</v>
      </c>
      <c r="N115" s="37"/>
    </row>
    <row r="116" ht="202.5">
      <c r="A116" s="36" t="s">
        <v>1215</v>
      </c>
      <c r="B116" s="37" t="s">
        <v>602</v>
      </c>
      <c r="C116" s="37" t="s">
        <v>485</v>
      </c>
      <c r="D116" s="40" t="s">
        <v>1216</v>
      </c>
      <c r="E116" s="39" t="s">
        <v>21</v>
      </c>
      <c r="F116" s="39" t="s">
        <v>22</v>
      </c>
      <c r="G116" s="36">
        <v>0</v>
      </c>
      <c r="H116" s="37">
        <f t="shared" si="69"/>
        <v>22</v>
      </c>
      <c r="I116" s="37">
        <v>22</v>
      </c>
      <c r="J116" s="37">
        <f t="shared" si="70"/>
        <v>100</v>
      </c>
      <c r="K116" s="37">
        <v>0</v>
      </c>
      <c r="L116" s="37">
        <f t="shared" si="71"/>
        <v>0</v>
      </c>
      <c r="M116" s="37">
        <v>2</v>
      </c>
      <c r="N116" s="37"/>
    </row>
    <row r="117" ht="202.5">
      <c r="A117" s="36" t="s">
        <v>411</v>
      </c>
      <c r="B117" s="37" t="s">
        <v>412</v>
      </c>
      <c r="C117" s="37" t="s">
        <v>413</v>
      </c>
      <c r="D117" s="39" t="s">
        <v>414</v>
      </c>
      <c r="E117" s="39" t="s">
        <v>21</v>
      </c>
      <c r="F117" s="39" t="s">
        <v>22</v>
      </c>
      <c r="G117" s="36">
        <v>0</v>
      </c>
      <c r="H117" s="37">
        <f t="shared" si="69"/>
        <v>22</v>
      </c>
      <c r="I117" s="37">
        <v>22</v>
      </c>
      <c r="J117" s="37">
        <f t="shared" si="70"/>
        <v>100</v>
      </c>
      <c r="K117" s="37">
        <v>0</v>
      </c>
      <c r="L117" s="37">
        <f t="shared" si="71"/>
        <v>0</v>
      </c>
      <c r="M117" s="37">
        <v>2</v>
      </c>
      <c r="N117" s="37"/>
    </row>
    <row r="118" ht="202.5">
      <c r="A118" s="36" t="s">
        <v>23</v>
      </c>
      <c r="B118" s="37" t="s">
        <v>24</v>
      </c>
      <c r="C118" s="37" t="s">
        <v>25</v>
      </c>
      <c r="D118" s="39" t="s">
        <v>26</v>
      </c>
      <c r="E118" s="39" t="s">
        <v>21</v>
      </c>
      <c r="F118" s="39" t="s">
        <v>22</v>
      </c>
      <c r="G118" s="36">
        <v>0</v>
      </c>
      <c r="H118" s="37">
        <f t="shared" si="69"/>
        <v>20</v>
      </c>
      <c r="I118" s="37">
        <v>20</v>
      </c>
      <c r="J118" s="37">
        <f t="shared" si="70"/>
        <v>100</v>
      </c>
      <c r="K118" s="37">
        <v>0</v>
      </c>
      <c r="L118" s="37">
        <f t="shared" si="71"/>
        <v>0</v>
      </c>
      <c r="M118" s="37">
        <v>2</v>
      </c>
      <c r="N118" s="37"/>
    </row>
    <row r="119" ht="202.5">
      <c r="A119" s="36" t="s">
        <v>185</v>
      </c>
      <c r="B119" s="37" t="s">
        <v>186</v>
      </c>
      <c r="C119" s="37" t="s">
        <v>49</v>
      </c>
      <c r="D119" s="39" t="s">
        <v>187</v>
      </c>
      <c r="E119" s="39" t="s">
        <v>21</v>
      </c>
      <c r="F119" s="39" t="s">
        <v>22</v>
      </c>
      <c r="G119" s="36">
        <v>0</v>
      </c>
      <c r="H119" s="37">
        <f t="shared" si="69"/>
        <v>20</v>
      </c>
      <c r="I119" s="37">
        <v>20</v>
      </c>
      <c r="J119" s="37">
        <f t="shared" si="70"/>
        <v>100</v>
      </c>
      <c r="K119" s="37">
        <v>0</v>
      </c>
      <c r="L119" s="37">
        <f t="shared" si="71"/>
        <v>0</v>
      </c>
      <c r="M119" s="37">
        <v>2</v>
      </c>
      <c r="N119" s="37"/>
    </row>
    <row r="120" ht="202.5">
      <c r="A120" s="36" t="s">
        <v>379</v>
      </c>
      <c r="B120" s="37" t="s">
        <v>48</v>
      </c>
      <c r="C120" s="37" t="s">
        <v>49</v>
      </c>
      <c r="D120" s="39" t="s">
        <v>380</v>
      </c>
      <c r="E120" s="39" t="s">
        <v>21</v>
      </c>
      <c r="F120" s="39" t="s">
        <v>22</v>
      </c>
      <c r="G120" s="36">
        <v>0</v>
      </c>
      <c r="H120" s="37">
        <f t="shared" si="69"/>
        <v>17</v>
      </c>
      <c r="I120" s="37">
        <v>17</v>
      </c>
      <c r="J120" s="37">
        <f t="shared" si="70"/>
        <v>100</v>
      </c>
      <c r="K120" s="37">
        <v>0</v>
      </c>
      <c r="L120" s="37">
        <f t="shared" si="71"/>
        <v>0</v>
      </c>
      <c r="M120" s="37">
        <v>2</v>
      </c>
      <c r="N120" s="37"/>
    </row>
    <row r="121" ht="202.5">
      <c r="A121" s="36" t="s">
        <v>436</v>
      </c>
      <c r="B121" s="37" t="s">
        <v>192</v>
      </c>
      <c r="C121" s="37" t="s">
        <v>437</v>
      </c>
      <c r="D121" s="39" t="s">
        <v>438</v>
      </c>
      <c r="E121" s="39" t="s">
        <v>21</v>
      </c>
      <c r="F121" s="39" t="s">
        <v>22</v>
      </c>
      <c r="G121" s="36">
        <v>1</v>
      </c>
      <c r="H121" s="37">
        <f t="shared" si="69"/>
        <v>15</v>
      </c>
      <c r="I121" s="37">
        <v>15</v>
      </c>
      <c r="J121" s="37">
        <f t="shared" si="70"/>
        <v>100</v>
      </c>
      <c r="K121" s="37">
        <v>0</v>
      </c>
      <c r="L121" s="37">
        <f t="shared" si="71"/>
        <v>0</v>
      </c>
      <c r="M121" s="37">
        <v>2</v>
      </c>
      <c r="N121" s="37"/>
    </row>
    <row r="122" ht="202.5">
      <c r="A122" s="36" t="s">
        <v>1217</v>
      </c>
      <c r="B122" s="37" t="s">
        <v>281</v>
      </c>
      <c r="C122" s="37" t="s">
        <v>805</v>
      </c>
      <c r="D122" s="40" t="s">
        <v>1218</v>
      </c>
      <c r="E122" s="39" t="s">
        <v>21</v>
      </c>
      <c r="F122" s="39" t="s">
        <v>22</v>
      </c>
      <c r="G122" s="36">
        <v>1</v>
      </c>
      <c r="H122" s="37">
        <f t="shared" si="69"/>
        <v>13</v>
      </c>
      <c r="I122" s="37">
        <v>13</v>
      </c>
      <c r="J122" s="37">
        <f t="shared" si="70"/>
        <v>100</v>
      </c>
      <c r="K122" s="37">
        <v>0</v>
      </c>
      <c r="L122" s="37">
        <f t="shared" si="71"/>
        <v>0</v>
      </c>
      <c r="M122" s="37">
        <v>2</v>
      </c>
      <c r="N122" s="37"/>
    </row>
    <row r="123" ht="202.5">
      <c r="A123" s="36" t="s">
        <v>1220</v>
      </c>
      <c r="B123" s="37" t="s">
        <v>1221</v>
      </c>
      <c r="C123" s="37" t="s">
        <v>78</v>
      </c>
      <c r="D123" s="40" t="s">
        <v>1222</v>
      </c>
      <c r="E123" s="39" t="s">
        <v>21</v>
      </c>
      <c r="F123" s="39" t="s">
        <v>22</v>
      </c>
      <c r="G123" s="36">
        <v>0</v>
      </c>
      <c r="H123" s="37">
        <f t="shared" si="69"/>
        <v>10</v>
      </c>
      <c r="I123" s="37">
        <v>10</v>
      </c>
      <c r="J123" s="37">
        <f t="shared" si="70"/>
        <v>100</v>
      </c>
      <c r="K123" s="37">
        <v>0</v>
      </c>
      <c r="L123" s="37">
        <f t="shared" si="71"/>
        <v>0</v>
      </c>
      <c r="M123" s="37">
        <v>2</v>
      </c>
      <c r="N123" s="37"/>
    </row>
    <row r="124" ht="202.5">
      <c r="A124" s="36" t="s">
        <v>1223</v>
      </c>
      <c r="B124" s="37" t="s">
        <v>571</v>
      </c>
      <c r="C124" s="37" t="s">
        <v>216</v>
      </c>
      <c r="D124" s="40" t="s">
        <v>1224</v>
      </c>
      <c r="E124" s="39" t="s">
        <v>21</v>
      </c>
      <c r="F124" s="39" t="s">
        <v>22</v>
      </c>
      <c r="G124" s="36">
        <v>0</v>
      </c>
      <c r="H124" s="37">
        <f t="shared" si="69"/>
        <v>10</v>
      </c>
      <c r="I124" s="37">
        <v>10</v>
      </c>
      <c r="J124" s="37">
        <f t="shared" si="70"/>
        <v>100</v>
      </c>
      <c r="K124" s="37">
        <v>0</v>
      </c>
      <c r="L124" s="37">
        <f t="shared" si="71"/>
        <v>0</v>
      </c>
      <c r="M124" s="37">
        <v>2</v>
      </c>
      <c r="N124" s="37"/>
    </row>
    <row r="125" ht="202.5">
      <c r="A125" s="36" t="s">
        <v>311</v>
      </c>
      <c r="B125" s="37" t="s">
        <v>312</v>
      </c>
      <c r="C125" s="37" t="s">
        <v>313</v>
      </c>
      <c r="D125" s="39" t="s">
        <v>314</v>
      </c>
      <c r="E125" s="39" t="s">
        <v>21</v>
      </c>
      <c r="F125" s="39" t="s">
        <v>22</v>
      </c>
      <c r="G125" s="36">
        <v>2</v>
      </c>
      <c r="H125" s="37">
        <f t="shared" si="69"/>
        <v>196</v>
      </c>
      <c r="I125" s="37">
        <v>196</v>
      </c>
      <c r="J125" s="37">
        <f t="shared" si="70"/>
        <v>100</v>
      </c>
      <c r="K125" s="37">
        <v>0</v>
      </c>
      <c r="L125" s="37">
        <f t="shared" si="71"/>
        <v>0</v>
      </c>
      <c r="M125" s="37">
        <v>3</v>
      </c>
      <c r="N125" s="37"/>
    </row>
    <row r="126" ht="202.5">
      <c r="A126" s="36" t="s">
        <v>1225</v>
      </c>
      <c r="B126" s="37" t="s">
        <v>404</v>
      </c>
      <c r="C126" s="37" t="s">
        <v>1226</v>
      </c>
      <c r="D126" s="40" t="s">
        <v>1227</v>
      </c>
      <c r="E126" s="39" t="s">
        <v>21</v>
      </c>
      <c r="F126" s="39" t="s">
        <v>22</v>
      </c>
      <c r="G126" s="36">
        <v>0</v>
      </c>
      <c r="H126" s="37">
        <f t="shared" si="69"/>
        <v>169</v>
      </c>
      <c r="I126" s="37">
        <v>169</v>
      </c>
      <c r="J126" s="37">
        <f t="shared" si="70"/>
        <v>100</v>
      </c>
      <c r="K126" s="37">
        <v>0</v>
      </c>
      <c r="L126" s="37">
        <f t="shared" si="71"/>
        <v>0</v>
      </c>
      <c r="M126" s="37">
        <v>3</v>
      </c>
      <c r="N126" s="37"/>
    </row>
    <row r="127" ht="202.5">
      <c r="A127" s="36" t="s">
        <v>336</v>
      </c>
      <c r="B127" s="37" t="s">
        <v>337</v>
      </c>
      <c r="C127" s="37" t="s">
        <v>112</v>
      </c>
      <c r="D127" s="39" t="s">
        <v>338</v>
      </c>
      <c r="E127" s="39" t="s">
        <v>21</v>
      </c>
      <c r="F127" s="39" t="s">
        <v>22</v>
      </c>
      <c r="G127" s="36">
        <v>1</v>
      </c>
      <c r="H127" s="37">
        <f t="shared" si="69"/>
        <v>149</v>
      </c>
      <c r="I127" s="37">
        <v>149</v>
      </c>
      <c r="J127" s="37">
        <f t="shared" si="70"/>
        <v>100</v>
      </c>
      <c r="K127" s="37">
        <v>0</v>
      </c>
      <c r="L127" s="37">
        <f t="shared" si="71"/>
        <v>0</v>
      </c>
      <c r="M127" s="37">
        <v>3</v>
      </c>
      <c r="N127" s="37"/>
    </row>
    <row r="128" ht="202.5">
      <c r="A128" s="36" t="s">
        <v>526</v>
      </c>
      <c r="B128" s="37" t="s">
        <v>527</v>
      </c>
      <c r="C128" s="37" t="s">
        <v>528</v>
      </c>
      <c r="D128" s="39" t="s">
        <v>529</v>
      </c>
      <c r="E128" s="39" t="s">
        <v>21</v>
      </c>
      <c r="F128" s="39" t="s">
        <v>22</v>
      </c>
      <c r="G128" s="36">
        <v>2</v>
      </c>
      <c r="H128" s="37">
        <f t="shared" si="69"/>
        <v>131</v>
      </c>
      <c r="I128" s="37">
        <v>131</v>
      </c>
      <c r="J128" s="37">
        <f t="shared" si="70"/>
        <v>100</v>
      </c>
      <c r="K128" s="37">
        <v>0</v>
      </c>
      <c r="L128" s="37">
        <f t="shared" si="71"/>
        <v>0</v>
      </c>
      <c r="M128" s="37">
        <v>3</v>
      </c>
      <c r="N128" s="37"/>
    </row>
    <row r="129" ht="202.5">
      <c r="A129" s="36" t="s">
        <v>388</v>
      </c>
      <c r="B129" s="37" t="s">
        <v>389</v>
      </c>
      <c r="C129" s="37" t="s">
        <v>390</v>
      </c>
      <c r="D129" s="39" t="s">
        <v>391</v>
      </c>
      <c r="E129" s="39" t="s">
        <v>21</v>
      </c>
      <c r="F129" s="39" t="s">
        <v>22</v>
      </c>
      <c r="G129" s="36">
        <v>0</v>
      </c>
      <c r="H129" s="37">
        <f t="shared" si="69"/>
        <v>130</v>
      </c>
      <c r="I129" s="37">
        <v>130</v>
      </c>
      <c r="J129" s="37">
        <f t="shared" si="70"/>
        <v>100</v>
      </c>
      <c r="K129" s="37">
        <v>0</v>
      </c>
      <c r="L129" s="37">
        <f t="shared" si="71"/>
        <v>0</v>
      </c>
      <c r="M129" s="37">
        <v>3</v>
      </c>
      <c r="N129" s="37"/>
    </row>
    <row r="130" ht="202.5">
      <c r="A130" s="36" t="s">
        <v>1051</v>
      </c>
      <c r="B130" s="37" t="s">
        <v>418</v>
      </c>
      <c r="C130" s="37" t="s">
        <v>672</v>
      </c>
      <c r="D130" s="40" t="s">
        <v>1228</v>
      </c>
      <c r="E130" s="39" t="s">
        <v>21</v>
      </c>
      <c r="F130" s="39" t="s">
        <v>22</v>
      </c>
      <c r="G130" s="36">
        <v>2</v>
      </c>
      <c r="H130" s="37">
        <f t="shared" si="69"/>
        <v>120</v>
      </c>
      <c r="I130" s="37">
        <v>120</v>
      </c>
      <c r="J130" s="37">
        <f t="shared" si="70"/>
        <v>100</v>
      </c>
      <c r="K130" s="37">
        <v>0</v>
      </c>
      <c r="L130" s="37">
        <f t="shared" si="71"/>
        <v>0</v>
      </c>
      <c r="M130" s="37">
        <v>3</v>
      </c>
      <c r="N130" s="37"/>
    </row>
    <row r="131" ht="202.5">
      <c r="A131" s="36" t="s">
        <v>381</v>
      </c>
      <c r="B131" s="37" t="s">
        <v>382</v>
      </c>
      <c r="C131" s="37" t="s">
        <v>212</v>
      </c>
      <c r="D131" s="39" t="s">
        <v>383</v>
      </c>
      <c r="E131" s="39" t="s">
        <v>21</v>
      </c>
      <c r="F131" s="39" t="s">
        <v>22</v>
      </c>
      <c r="G131" s="36">
        <v>0</v>
      </c>
      <c r="H131" s="37">
        <f t="shared" si="69"/>
        <v>116</v>
      </c>
      <c r="I131" s="37">
        <v>116</v>
      </c>
      <c r="J131" s="37">
        <f t="shared" si="70"/>
        <v>100</v>
      </c>
      <c r="K131" s="37">
        <v>0</v>
      </c>
      <c r="L131" s="37">
        <f t="shared" si="71"/>
        <v>0</v>
      </c>
      <c r="M131" s="37">
        <v>3</v>
      </c>
      <c r="N131" s="37"/>
    </row>
    <row r="132" ht="202.5">
      <c r="A132" s="36" t="s">
        <v>439</v>
      </c>
      <c r="B132" s="37" t="s">
        <v>52</v>
      </c>
      <c r="C132" s="37" t="s">
        <v>440</v>
      </c>
      <c r="D132" s="39" t="s">
        <v>441</v>
      </c>
      <c r="E132" s="39" t="s">
        <v>21</v>
      </c>
      <c r="F132" s="39" t="s">
        <v>22</v>
      </c>
      <c r="G132" s="36">
        <v>0</v>
      </c>
      <c r="H132" s="37">
        <f t="shared" si="69"/>
        <v>79</v>
      </c>
      <c r="I132" s="37">
        <v>79</v>
      </c>
      <c r="J132" s="37">
        <f t="shared" si="70"/>
        <v>100</v>
      </c>
      <c r="K132" s="37">
        <v>0</v>
      </c>
      <c r="L132" s="37">
        <f t="shared" si="71"/>
        <v>0</v>
      </c>
      <c r="M132" s="37">
        <v>3</v>
      </c>
      <c r="N132" s="37"/>
    </row>
    <row r="133" ht="202.5">
      <c r="A133" s="36" t="s">
        <v>1229</v>
      </c>
      <c r="B133" s="37" t="s">
        <v>189</v>
      </c>
      <c r="C133" s="37" t="s">
        <v>668</v>
      </c>
      <c r="D133" s="40" t="s">
        <v>1230</v>
      </c>
      <c r="E133" s="39" t="s">
        <v>21</v>
      </c>
      <c r="F133" s="39" t="s">
        <v>22</v>
      </c>
      <c r="G133" s="36">
        <v>1</v>
      </c>
      <c r="H133" s="37">
        <f t="shared" si="69"/>
        <v>76</v>
      </c>
      <c r="I133" s="37">
        <v>76</v>
      </c>
      <c r="J133" s="37">
        <f t="shared" si="70"/>
        <v>100</v>
      </c>
      <c r="K133" s="37">
        <v>0</v>
      </c>
      <c r="L133" s="37">
        <f t="shared" si="71"/>
        <v>0</v>
      </c>
      <c r="M133" s="37">
        <v>3</v>
      </c>
      <c r="N133" s="37"/>
    </row>
    <row r="134" ht="202.5">
      <c r="A134" s="36" t="s">
        <v>206</v>
      </c>
      <c r="B134" s="37" t="s">
        <v>207</v>
      </c>
      <c r="C134" s="37" t="s">
        <v>208</v>
      </c>
      <c r="D134" s="39" t="s">
        <v>209</v>
      </c>
      <c r="E134" s="39" t="s">
        <v>21</v>
      </c>
      <c r="F134" s="39" t="s">
        <v>22</v>
      </c>
      <c r="G134" s="36">
        <v>0</v>
      </c>
      <c r="H134" s="37">
        <f t="shared" si="69"/>
        <v>75</v>
      </c>
      <c r="I134" s="37">
        <v>75</v>
      </c>
      <c r="J134" s="37">
        <f t="shared" si="70"/>
        <v>100</v>
      </c>
      <c r="K134" s="37">
        <v>0</v>
      </c>
      <c r="L134" s="37">
        <f t="shared" si="71"/>
        <v>0</v>
      </c>
      <c r="M134" s="37">
        <v>3</v>
      </c>
      <c r="N134" s="37"/>
    </row>
    <row r="135" ht="202.5">
      <c r="A135" s="36" t="s">
        <v>506</v>
      </c>
      <c r="B135" s="37" t="s">
        <v>61</v>
      </c>
      <c r="C135" s="37" t="s">
        <v>507</v>
      </c>
      <c r="D135" s="39" t="s">
        <v>508</v>
      </c>
      <c r="E135" s="39" t="s">
        <v>21</v>
      </c>
      <c r="F135" s="39" t="s">
        <v>22</v>
      </c>
      <c r="G135" s="36">
        <v>3</v>
      </c>
      <c r="H135" s="37">
        <f t="shared" si="69"/>
        <v>61</v>
      </c>
      <c r="I135" s="37">
        <v>61</v>
      </c>
      <c r="J135" s="37">
        <f t="shared" si="70"/>
        <v>100</v>
      </c>
      <c r="K135" s="37">
        <v>0</v>
      </c>
      <c r="L135" s="37">
        <f t="shared" si="71"/>
        <v>0</v>
      </c>
      <c r="M135" s="37">
        <v>3</v>
      </c>
      <c r="N135" s="37"/>
    </row>
    <row r="136" ht="202.5">
      <c r="A136" s="36" t="s">
        <v>515</v>
      </c>
      <c r="B136" s="37" t="s">
        <v>168</v>
      </c>
      <c r="C136" s="37" t="s">
        <v>516</v>
      </c>
      <c r="D136" s="39" t="s">
        <v>517</v>
      </c>
      <c r="E136" s="39" t="s">
        <v>21</v>
      </c>
      <c r="F136" s="39" t="s">
        <v>22</v>
      </c>
      <c r="G136" s="36">
        <v>1</v>
      </c>
      <c r="H136" s="37">
        <f t="shared" si="69"/>
        <v>56</v>
      </c>
      <c r="I136" s="37">
        <v>56</v>
      </c>
      <c r="J136" s="37">
        <f t="shared" si="70"/>
        <v>100</v>
      </c>
      <c r="K136" s="37">
        <v>0</v>
      </c>
      <c r="L136" s="37">
        <f t="shared" si="71"/>
        <v>0</v>
      </c>
      <c r="M136" s="37">
        <v>3</v>
      </c>
      <c r="N136" s="37"/>
    </row>
    <row r="137" ht="202.5">
      <c r="A137" s="36" t="s">
        <v>268</v>
      </c>
      <c r="B137" s="37" t="s">
        <v>103</v>
      </c>
      <c r="C137" s="37" t="s">
        <v>269</v>
      </c>
      <c r="D137" s="39" t="s">
        <v>270</v>
      </c>
      <c r="E137" s="39" t="s">
        <v>21</v>
      </c>
      <c r="F137" s="39" t="s">
        <v>22</v>
      </c>
      <c r="G137" s="36">
        <v>0</v>
      </c>
      <c r="H137" s="37">
        <f t="shared" si="69"/>
        <v>56</v>
      </c>
      <c r="I137" s="37">
        <v>56</v>
      </c>
      <c r="J137" s="37">
        <f t="shared" si="70"/>
        <v>100</v>
      </c>
      <c r="K137" s="37">
        <v>0</v>
      </c>
      <c r="L137" s="37">
        <f t="shared" si="71"/>
        <v>0</v>
      </c>
      <c r="M137" s="37">
        <v>3</v>
      </c>
      <c r="N137" s="37"/>
    </row>
    <row r="138" ht="202.5">
      <c r="A138" s="36" t="s">
        <v>742</v>
      </c>
      <c r="B138" s="37" t="s">
        <v>340</v>
      </c>
      <c r="C138" s="37" t="s">
        <v>1231</v>
      </c>
      <c r="D138" s="40" t="s">
        <v>1232</v>
      </c>
      <c r="E138" s="39" t="s">
        <v>21</v>
      </c>
      <c r="F138" s="39" t="s">
        <v>22</v>
      </c>
      <c r="G138" s="36">
        <v>0</v>
      </c>
      <c r="H138" s="37">
        <f t="shared" si="69"/>
        <v>50</v>
      </c>
      <c r="I138" s="37">
        <v>50</v>
      </c>
      <c r="J138" s="37">
        <f t="shared" si="70"/>
        <v>100</v>
      </c>
      <c r="K138" s="37">
        <v>0</v>
      </c>
      <c r="L138" s="37">
        <f t="shared" si="71"/>
        <v>0</v>
      </c>
      <c r="M138" s="37">
        <v>3</v>
      </c>
      <c r="N138" s="37"/>
    </row>
    <row r="139" ht="202.5">
      <c r="A139" s="36" t="s">
        <v>175</v>
      </c>
      <c r="B139" s="37" t="s">
        <v>176</v>
      </c>
      <c r="C139" s="37" t="s">
        <v>177</v>
      </c>
      <c r="D139" s="39" t="s">
        <v>178</v>
      </c>
      <c r="E139" s="39" t="s">
        <v>21</v>
      </c>
      <c r="F139" s="39" t="s">
        <v>22</v>
      </c>
      <c r="G139" s="36">
        <v>0</v>
      </c>
      <c r="H139" s="37">
        <f t="shared" si="69"/>
        <v>47</v>
      </c>
      <c r="I139" s="37">
        <v>47</v>
      </c>
      <c r="J139" s="37">
        <f t="shared" si="70"/>
        <v>100</v>
      </c>
      <c r="K139" s="37">
        <v>0</v>
      </c>
      <c r="L139" s="37">
        <f t="shared" si="71"/>
        <v>0</v>
      </c>
      <c r="M139" s="37">
        <v>3</v>
      </c>
      <c r="N139" s="37"/>
    </row>
    <row r="140" ht="202.5">
      <c r="A140" s="36" t="s">
        <v>403</v>
      </c>
      <c r="B140" s="37" t="s">
        <v>404</v>
      </c>
      <c r="C140" s="37" t="s">
        <v>405</v>
      </c>
      <c r="D140" s="39" t="s">
        <v>406</v>
      </c>
      <c r="E140" s="39" t="s">
        <v>21</v>
      </c>
      <c r="F140" s="39" t="s">
        <v>22</v>
      </c>
      <c r="G140" s="36">
        <v>0</v>
      </c>
      <c r="H140" s="37">
        <f t="shared" si="69"/>
        <v>45</v>
      </c>
      <c r="I140" s="37">
        <v>45</v>
      </c>
      <c r="J140" s="37">
        <f t="shared" si="70"/>
        <v>100</v>
      </c>
      <c r="K140" s="37">
        <v>0</v>
      </c>
      <c r="L140" s="37">
        <f t="shared" si="71"/>
        <v>0</v>
      </c>
      <c r="M140" s="37">
        <v>3</v>
      </c>
      <c r="N140" s="37"/>
    </row>
    <row r="141" ht="202.5">
      <c r="A141" s="36" t="s">
        <v>308</v>
      </c>
      <c r="B141" s="37" t="s">
        <v>40</v>
      </c>
      <c r="C141" s="37" t="s">
        <v>309</v>
      </c>
      <c r="D141" s="39" t="s">
        <v>310</v>
      </c>
      <c r="E141" s="39" t="s">
        <v>21</v>
      </c>
      <c r="F141" s="39" t="s">
        <v>22</v>
      </c>
      <c r="G141" s="36">
        <v>3</v>
      </c>
      <c r="H141" s="37">
        <f t="shared" si="69"/>
        <v>43</v>
      </c>
      <c r="I141" s="37">
        <v>43</v>
      </c>
      <c r="J141" s="37">
        <f t="shared" si="70"/>
        <v>100</v>
      </c>
      <c r="K141" s="37">
        <v>0</v>
      </c>
      <c r="L141" s="37">
        <f t="shared" si="71"/>
        <v>0</v>
      </c>
      <c r="M141" s="37">
        <v>3</v>
      </c>
      <c r="N141" s="37"/>
    </row>
    <row r="142" ht="202.5">
      <c r="A142" s="36" t="s">
        <v>362</v>
      </c>
      <c r="B142" s="37" t="s">
        <v>363</v>
      </c>
      <c r="C142" s="37" t="s">
        <v>364</v>
      </c>
      <c r="D142" s="39" t="s">
        <v>365</v>
      </c>
      <c r="E142" s="39" t="s">
        <v>21</v>
      </c>
      <c r="F142" s="39" t="s">
        <v>22</v>
      </c>
      <c r="G142" s="36">
        <v>0</v>
      </c>
      <c r="H142" s="37">
        <f t="shared" si="69"/>
        <v>25</v>
      </c>
      <c r="I142" s="37">
        <v>25</v>
      </c>
      <c r="J142" s="37">
        <f t="shared" si="70"/>
        <v>100</v>
      </c>
      <c r="K142" s="37">
        <v>0</v>
      </c>
      <c r="L142" s="37">
        <f t="shared" si="71"/>
        <v>0</v>
      </c>
      <c r="M142" s="37">
        <v>3</v>
      </c>
      <c r="N142" s="37"/>
    </row>
    <row r="143" ht="202.5">
      <c r="A143" s="36" t="s">
        <v>493</v>
      </c>
      <c r="B143" s="37" t="s">
        <v>103</v>
      </c>
      <c r="C143" s="37" t="s">
        <v>494</v>
      </c>
      <c r="D143" s="39" t="s">
        <v>495</v>
      </c>
      <c r="E143" s="39" t="s">
        <v>21</v>
      </c>
      <c r="F143" s="39" t="s">
        <v>22</v>
      </c>
      <c r="G143" s="36">
        <v>0</v>
      </c>
      <c r="H143" s="37">
        <f t="shared" si="69"/>
        <v>25</v>
      </c>
      <c r="I143" s="37">
        <v>25</v>
      </c>
      <c r="J143" s="37">
        <f t="shared" si="70"/>
        <v>100</v>
      </c>
      <c r="K143" s="37">
        <v>0</v>
      </c>
      <c r="L143" s="37">
        <f t="shared" si="71"/>
        <v>0</v>
      </c>
      <c r="M143" s="37">
        <v>3</v>
      </c>
      <c r="N143" s="37"/>
    </row>
    <row r="144" ht="202.5">
      <c r="A144" s="36" t="s">
        <v>524</v>
      </c>
      <c r="B144" s="37" t="s">
        <v>344</v>
      </c>
      <c r="C144" s="37" t="s">
        <v>425</v>
      </c>
      <c r="D144" s="39" t="s">
        <v>525</v>
      </c>
      <c r="E144" s="39" t="s">
        <v>21</v>
      </c>
      <c r="F144" s="39" t="s">
        <v>22</v>
      </c>
      <c r="G144" s="36">
        <v>0</v>
      </c>
      <c r="H144" s="37">
        <f t="shared" si="69"/>
        <v>24</v>
      </c>
      <c r="I144" s="37">
        <v>24</v>
      </c>
      <c r="J144" s="37">
        <f t="shared" si="70"/>
        <v>100</v>
      </c>
      <c r="K144" s="37">
        <v>0</v>
      </c>
      <c r="L144" s="37">
        <f t="shared" si="71"/>
        <v>0</v>
      </c>
      <c r="M144" s="37">
        <v>3</v>
      </c>
      <c r="N144" s="37"/>
    </row>
    <row r="145" ht="202.5">
      <c r="A145" s="36" t="s">
        <v>496</v>
      </c>
      <c r="B145" s="37" t="s">
        <v>497</v>
      </c>
      <c r="C145" s="37" t="s">
        <v>498</v>
      </c>
      <c r="D145" s="39" t="s">
        <v>499</v>
      </c>
      <c r="E145" s="39" t="s">
        <v>21</v>
      </c>
      <c r="F145" s="39" t="s">
        <v>22</v>
      </c>
      <c r="G145" s="36">
        <v>2</v>
      </c>
      <c r="H145" s="37">
        <f t="shared" si="69"/>
        <v>23</v>
      </c>
      <c r="I145" s="37">
        <v>23</v>
      </c>
      <c r="J145" s="37">
        <f t="shared" si="70"/>
        <v>100</v>
      </c>
      <c r="K145" s="37">
        <v>0</v>
      </c>
      <c r="L145" s="37">
        <f t="shared" si="71"/>
        <v>0</v>
      </c>
      <c r="M145" s="37">
        <v>3</v>
      </c>
      <c r="N145" s="37"/>
    </row>
    <row r="146" ht="202.5">
      <c r="A146" s="36" t="s">
        <v>532</v>
      </c>
      <c r="B146" s="37" t="s">
        <v>305</v>
      </c>
      <c r="C146" s="37" t="s">
        <v>1234</v>
      </c>
      <c r="D146" s="40" t="s">
        <v>1235</v>
      </c>
      <c r="E146" s="39" t="s">
        <v>21</v>
      </c>
      <c r="F146" s="39" t="s">
        <v>22</v>
      </c>
      <c r="G146" s="36">
        <v>1</v>
      </c>
      <c r="H146" s="37">
        <f t="shared" si="69"/>
        <v>20</v>
      </c>
      <c r="I146" s="37">
        <v>20</v>
      </c>
      <c r="J146" s="37">
        <f t="shared" si="70"/>
        <v>100</v>
      </c>
      <c r="K146" s="37">
        <v>0</v>
      </c>
      <c r="L146" s="37">
        <f t="shared" si="71"/>
        <v>0</v>
      </c>
      <c r="M146" s="37">
        <v>3</v>
      </c>
      <c r="N146" s="37"/>
    </row>
    <row r="147" ht="202.5">
      <c r="A147" s="36" t="s">
        <v>228</v>
      </c>
      <c r="B147" s="37" t="s">
        <v>229</v>
      </c>
      <c r="C147" s="37" t="s">
        <v>230</v>
      </c>
      <c r="D147" s="39" t="s">
        <v>231</v>
      </c>
      <c r="E147" s="39" t="s">
        <v>21</v>
      </c>
      <c r="F147" s="39" t="s">
        <v>22</v>
      </c>
      <c r="G147" s="36">
        <v>0</v>
      </c>
      <c r="H147" s="37">
        <f t="shared" si="69"/>
        <v>19</v>
      </c>
      <c r="I147" s="37">
        <v>19</v>
      </c>
      <c r="J147" s="37">
        <f t="shared" si="70"/>
        <v>100</v>
      </c>
      <c r="K147" s="37">
        <v>0</v>
      </c>
      <c r="L147" s="37">
        <f t="shared" si="71"/>
        <v>0</v>
      </c>
      <c r="M147" s="37">
        <v>3</v>
      </c>
      <c r="N147" s="37"/>
    </row>
    <row r="148" ht="202.5">
      <c r="A148" s="36" t="s">
        <v>1236</v>
      </c>
      <c r="B148" s="37" t="s">
        <v>186</v>
      </c>
      <c r="C148" s="37" t="s">
        <v>1237</v>
      </c>
      <c r="D148" s="40" t="s">
        <v>1238</v>
      </c>
      <c r="E148" s="39" t="s">
        <v>21</v>
      </c>
      <c r="F148" s="39" t="s">
        <v>22</v>
      </c>
      <c r="G148" s="36">
        <v>0</v>
      </c>
      <c r="H148" s="37">
        <f t="shared" si="69"/>
        <v>17</v>
      </c>
      <c r="I148" s="37">
        <v>17</v>
      </c>
      <c r="J148" s="37">
        <f t="shared" si="70"/>
        <v>100</v>
      </c>
      <c r="K148" s="37">
        <v>0</v>
      </c>
      <c r="L148" s="37">
        <f t="shared" si="71"/>
        <v>0</v>
      </c>
      <c r="M148" s="37">
        <v>3</v>
      </c>
      <c r="N148" s="37"/>
    </row>
    <row r="149" ht="202.5">
      <c r="A149" s="36" t="s">
        <v>331</v>
      </c>
      <c r="B149" s="37" t="s">
        <v>44</v>
      </c>
      <c r="C149" s="37" t="s">
        <v>295</v>
      </c>
      <c r="D149" s="39" t="s">
        <v>332</v>
      </c>
      <c r="E149" s="39" t="s">
        <v>21</v>
      </c>
      <c r="F149" s="39" t="s">
        <v>22</v>
      </c>
      <c r="G149" s="36">
        <v>2</v>
      </c>
      <c r="H149" s="37">
        <f t="shared" si="69"/>
        <v>240</v>
      </c>
      <c r="I149" s="37">
        <v>240</v>
      </c>
      <c r="J149" s="37">
        <f t="shared" si="70"/>
        <v>100</v>
      </c>
      <c r="K149" s="37">
        <v>0</v>
      </c>
      <c r="L149" s="37">
        <f t="shared" si="71"/>
        <v>0</v>
      </c>
      <c r="M149" s="37">
        <v>4</v>
      </c>
      <c r="N149" s="37"/>
    </row>
    <row r="150" ht="202.5">
      <c r="A150" s="36" t="s">
        <v>458</v>
      </c>
      <c r="B150" s="37" t="s">
        <v>153</v>
      </c>
      <c r="C150" s="37" t="s">
        <v>459</v>
      </c>
      <c r="D150" s="39" t="s">
        <v>460</v>
      </c>
      <c r="E150" s="39" t="s">
        <v>21</v>
      </c>
      <c r="F150" s="39" t="s">
        <v>22</v>
      </c>
      <c r="G150" s="36">
        <v>0</v>
      </c>
      <c r="H150" s="37">
        <f t="shared" si="69"/>
        <v>178</v>
      </c>
      <c r="I150" s="37">
        <v>178</v>
      </c>
      <c r="J150" s="37">
        <f t="shared" si="70"/>
        <v>100</v>
      </c>
      <c r="K150" s="37">
        <v>0</v>
      </c>
      <c r="L150" s="37">
        <f t="shared" si="71"/>
        <v>0</v>
      </c>
      <c r="M150" s="37">
        <v>4</v>
      </c>
      <c r="N150" s="37"/>
    </row>
    <row r="151" ht="202.5">
      <c r="A151" s="36" t="s">
        <v>268</v>
      </c>
      <c r="B151" s="37" t="s">
        <v>90</v>
      </c>
      <c r="C151" s="37" t="s">
        <v>271</v>
      </c>
      <c r="D151" s="39" t="s">
        <v>272</v>
      </c>
      <c r="E151" s="39" t="s">
        <v>21</v>
      </c>
      <c r="F151" s="39" t="s">
        <v>22</v>
      </c>
      <c r="G151" s="36">
        <v>0</v>
      </c>
      <c r="H151" s="37">
        <f t="shared" si="69"/>
        <v>134</v>
      </c>
      <c r="I151" s="37">
        <v>134</v>
      </c>
      <c r="J151" s="37">
        <f t="shared" si="70"/>
        <v>100</v>
      </c>
      <c r="K151" s="37">
        <v>0</v>
      </c>
      <c r="L151" s="37">
        <f t="shared" si="71"/>
        <v>0</v>
      </c>
      <c r="M151" s="37">
        <v>4</v>
      </c>
      <c r="N151" s="37"/>
    </row>
    <row r="152" ht="202.5">
      <c r="A152" s="36" t="s">
        <v>539</v>
      </c>
      <c r="B152" s="37" t="s">
        <v>540</v>
      </c>
      <c r="C152" s="37" t="s">
        <v>541</v>
      </c>
      <c r="D152" s="39" t="s">
        <v>542</v>
      </c>
      <c r="E152" s="39" t="s">
        <v>21</v>
      </c>
      <c r="F152" s="39" t="s">
        <v>22</v>
      </c>
      <c r="G152" s="36">
        <v>1</v>
      </c>
      <c r="H152" s="37">
        <f t="shared" si="69"/>
        <v>130</v>
      </c>
      <c r="I152" s="37">
        <v>130</v>
      </c>
      <c r="J152" s="37">
        <f t="shared" si="70"/>
        <v>100</v>
      </c>
      <c r="K152" s="37">
        <v>0</v>
      </c>
      <c r="L152" s="37">
        <f t="shared" si="71"/>
        <v>0</v>
      </c>
      <c r="M152" s="37">
        <v>4</v>
      </c>
      <c r="N152" s="37"/>
    </row>
    <row r="153" ht="202.5">
      <c r="A153" s="36" t="s">
        <v>384</v>
      </c>
      <c r="B153" s="37" t="s">
        <v>385</v>
      </c>
      <c r="C153" s="37" t="s">
        <v>386</v>
      </c>
      <c r="D153" s="39" t="s">
        <v>387</v>
      </c>
      <c r="E153" s="39" t="s">
        <v>21</v>
      </c>
      <c r="F153" s="39" t="s">
        <v>22</v>
      </c>
      <c r="G153" s="36">
        <v>0</v>
      </c>
      <c r="H153" s="37">
        <f t="shared" si="69"/>
        <v>129</v>
      </c>
      <c r="I153" s="37">
        <v>129</v>
      </c>
      <c r="J153" s="37">
        <f t="shared" si="70"/>
        <v>100</v>
      </c>
      <c r="K153" s="37">
        <v>0</v>
      </c>
      <c r="L153" s="37">
        <f t="shared" si="71"/>
        <v>0</v>
      </c>
      <c r="M153" s="37">
        <v>4</v>
      </c>
      <c r="N153" s="37"/>
    </row>
    <row r="154" ht="202.5">
      <c r="A154" s="36" t="s">
        <v>1239</v>
      </c>
      <c r="B154" s="37" t="s">
        <v>571</v>
      </c>
      <c r="C154" s="37" t="s">
        <v>216</v>
      </c>
      <c r="D154" s="40" t="s">
        <v>1240</v>
      </c>
      <c r="E154" s="39" t="s">
        <v>21</v>
      </c>
      <c r="F154" s="39" t="s">
        <v>22</v>
      </c>
      <c r="G154" s="36">
        <v>0</v>
      </c>
      <c r="H154" s="37">
        <f t="shared" si="69"/>
        <v>129</v>
      </c>
      <c r="I154" s="37">
        <v>129</v>
      </c>
      <c r="J154" s="37">
        <f t="shared" si="70"/>
        <v>100</v>
      </c>
      <c r="K154" s="37">
        <v>0</v>
      </c>
      <c r="L154" s="37">
        <f t="shared" si="71"/>
        <v>0</v>
      </c>
      <c r="M154" s="37">
        <v>4</v>
      </c>
      <c r="N154" s="37"/>
    </row>
    <row r="155" ht="202.5">
      <c r="A155" s="36" t="s">
        <v>333</v>
      </c>
      <c r="B155" s="37" t="s">
        <v>52</v>
      </c>
      <c r="C155" s="37" t="s">
        <v>334</v>
      </c>
      <c r="D155" s="39" t="s">
        <v>335</v>
      </c>
      <c r="E155" s="39" t="s">
        <v>21</v>
      </c>
      <c r="F155" s="39" t="s">
        <v>22</v>
      </c>
      <c r="G155" s="36">
        <v>1</v>
      </c>
      <c r="H155" s="37">
        <f t="shared" si="69"/>
        <v>121</v>
      </c>
      <c r="I155" s="37">
        <v>121</v>
      </c>
      <c r="J155" s="37">
        <f t="shared" si="70"/>
        <v>100</v>
      </c>
      <c r="K155" s="37">
        <v>0</v>
      </c>
      <c r="L155" s="37">
        <f t="shared" si="71"/>
        <v>0</v>
      </c>
      <c r="M155" s="37">
        <v>4</v>
      </c>
      <c r="N155" s="37"/>
    </row>
    <row r="156" ht="202.5">
      <c r="A156" s="36" t="s">
        <v>370</v>
      </c>
      <c r="B156" s="37" t="s">
        <v>371</v>
      </c>
      <c r="C156" s="37" t="s">
        <v>372</v>
      </c>
      <c r="D156" s="39" t="s">
        <v>373</v>
      </c>
      <c r="E156" s="39" t="s">
        <v>21</v>
      </c>
      <c r="F156" s="39" t="s">
        <v>22</v>
      </c>
      <c r="G156" s="36">
        <v>4</v>
      </c>
      <c r="H156" s="37">
        <f t="shared" si="69"/>
        <v>116</v>
      </c>
      <c r="I156" s="37">
        <v>116</v>
      </c>
      <c r="J156" s="37">
        <f t="shared" si="70"/>
        <v>100</v>
      </c>
      <c r="K156" s="37">
        <v>0</v>
      </c>
      <c r="L156" s="37">
        <f t="shared" si="71"/>
        <v>0</v>
      </c>
      <c r="M156" s="37">
        <v>4</v>
      </c>
      <c r="N156" s="37"/>
    </row>
    <row r="157" ht="202.5">
      <c r="A157" s="36" t="s">
        <v>461</v>
      </c>
      <c r="B157" s="37" t="s">
        <v>404</v>
      </c>
      <c r="C157" s="37" t="s">
        <v>37</v>
      </c>
      <c r="D157" s="39" t="s">
        <v>462</v>
      </c>
      <c r="E157" s="39" t="s">
        <v>21</v>
      </c>
      <c r="F157" s="39" t="s">
        <v>22</v>
      </c>
      <c r="G157" s="36">
        <v>1</v>
      </c>
      <c r="H157" s="37">
        <f t="shared" si="69"/>
        <v>112</v>
      </c>
      <c r="I157" s="37">
        <v>112</v>
      </c>
      <c r="J157" s="37">
        <f t="shared" si="70"/>
        <v>100</v>
      </c>
      <c r="K157" s="37">
        <v>0</v>
      </c>
      <c r="L157" s="37">
        <f t="shared" si="71"/>
        <v>0</v>
      </c>
      <c r="M157" s="37">
        <v>4</v>
      </c>
      <c r="N157" s="37"/>
    </row>
    <row r="158" ht="202.5">
      <c r="A158" s="36" t="s">
        <v>374</v>
      </c>
      <c r="B158" s="37" t="s">
        <v>348</v>
      </c>
      <c r="C158" s="37" t="s">
        <v>122</v>
      </c>
      <c r="D158" s="39" t="s">
        <v>375</v>
      </c>
      <c r="E158" s="39" t="s">
        <v>21</v>
      </c>
      <c r="F158" s="39" t="s">
        <v>22</v>
      </c>
      <c r="G158" s="36">
        <v>0</v>
      </c>
      <c r="H158" s="37">
        <f t="shared" si="69"/>
        <v>95</v>
      </c>
      <c r="I158" s="37">
        <v>95</v>
      </c>
      <c r="J158" s="37">
        <f t="shared" si="70"/>
        <v>100</v>
      </c>
      <c r="K158" s="37">
        <v>0</v>
      </c>
      <c r="L158" s="37">
        <f t="shared" si="71"/>
        <v>0</v>
      </c>
      <c r="M158" s="37">
        <v>4</v>
      </c>
      <c r="N158" s="37"/>
    </row>
    <row r="159" ht="202.5">
      <c r="A159" s="36" t="s">
        <v>601</v>
      </c>
      <c r="B159" s="37" t="s">
        <v>602</v>
      </c>
      <c r="C159" s="37" t="s">
        <v>498</v>
      </c>
      <c r="D159" s="39" t="s">
        <v>603</v>
      </c>
      <c r="E159" s="39" t="s">
        <v>21</v>
      </c>
      <c r="F159" s="39" t="s">
        <v>22</v>
      </c>
      <c r="G159" s="36">
        <v>0</v>
      </c>
      <c r="H159" s="37">
        <f t="shared" si="69"/>
        <v>88</v>
      </c>
      <c r="I159" s="37">
        <v>88</v>
      </c>
      <c r="J159" s="37">
        <f t="shared" si="70"/>
        <v>100</v>
      </c>
      <c r="K159" s="37">
        <v>0</v>
      </c>
      <c r="L159" s="37">
        <f t="shared" si="71"/>
        <v>0</v>
      </c>
      <c r="M159" s="37">
        <v>4</v>
      </c>
      <c r="N159" s="37"/>
    </row>
    <row r="160" ht="202.5">
      <c r="A160" s="36" t="s">
        <v>565</v>
      </c>
      <c r="B160" s="37" t="s">
        <v>427</v>
      </c>
      <c r="C160" s="37" t="s">
        <v>566</v>
      </c>
      <c r="D160" s="39" t="s">
        <v>567</v>
      </c>
      <c r="E160" s="39" t="s">
        <v>21</v>
      </c>
      <c r="F160" s="39" t="s">
        <v>22</v>
      </c>
      <c r="G160" s="36">
        <v>0</v>
      </c>
      <c r="H160" s="37">
        <f t="shared" si="69"/>
        <v>80</v>
      </c>
      <c r="I160" s="37">
        <v>80</v>
      </c>
      <c r="J160" s="37">
        <f t="shared" si="70"/>
        <v>100</v>
      </c>
      <c r="K160" s="37">
        <v>0</v>
      </c>
      <c r="L160" s="37">
        <f t="shared" si="71"/>
        <v>0</v>
      </c>
      <c r="M160" s="37">
        <v>4</v>
      </c>
      <c r="N160" s="37"/>
    </row>
    <row r="161" ht="202.5">
      <c r="A161" s="36" t="s">
        <v>444</v>
      </c>
      <c r="B161" s="37" t="s">
        <v>265</v>
      </c>
      <c r="C161" s="37" t="s">
        <v>142</v>
      </c>
      <c r="D161" s="39" t="s">
        <v>445</v>
      </c>
      <c r="E161" s="39" t="s">
        <v>21</v>
      </c>
      <c r="F161" s="39" t="s">
        <v>22</v>
      </c>
      <c r="G161" s="36">
        <v>1</v>
      </c>
      <c r="H161" s="37">
        <f t="shared" si="69"/>
        <v>62</v>
      </c>
      <c r="I161" s="37">
        <v>62</v>
      </c>
      <c r="J161" s="37">
        <f t="shared" si="70"/>
        <v>100</v>
      </c>
      <c r="K161" s="37">
        <v>0</v>
      </c>
      <c r="L161" s="37">
        <f t="shared" si="71"/>
        <v>0</v>
      </c>
      <c r="M161" s="37">
        <v>4</v>
      </c>
      <c r="N161" s="37"/>
    </row>
    <row r="162" ht="202.5">
      <c r="A162" s="36" t="s">
        <v>110</v>
      </c>
      <c r="B162" s="37" t="s">
        <v>111</v>
      </c>
      <c r="C162" s="37" t="s">
        <v>112</v>
      </c>
      <c r="D162" s="39" t="s">
        <v>113</v>
      </c>
      <c r="E162" s="39" t="s">
        <v>21</v>
      </c>
      <c r="F162" s="39" t="s">
        <v>22</v>
      </c>
      <c r="G162" s="36">
        <v>0</v>
      </c>
      <c r="H162" s="37">
        <f t="shared" si="69"/>
        <v>49</v>
      </c>
      <c r="I162" s="37">
        <v>49</v>
      </c>
      <c r="J162" s="37">
        <f t="shared" si="70"/>
        <v>100</v>
      </c>
      <c r="K162" s="37">
        <v>0</v>
      </c>
      <c r="L162" s="37">
        <f t="shared" si="71"/>
        <v>0</v>
      </c>
      <c r="M162" s="37">
        <v>4</v>
      </c>
      <c r="N162" s="37"/>
    </row>
    <row r="163" ht="202.5">
      <c r="A163" s="36" t="s">
        <v>554</v>
      </c>
      <c r="B163" s="37" t="s">
        <v>61</v>
      </c>
      <c r="C163" s="37" t="s">
        <v>555</v>
      </c>
      <c r="D163" s="39" t="s">
        <v>556</v>
      </c>
      <c r="E163" s="39" t="s">
        <v>21</v>
      </c>
      <c r="F163" s="39" t="s">
        <v>22</v>
      </c>
      <c r="G163" s="36">
        <v>2</v>
      </c>
      <c r="H163" s="37">
        <f t="shared" si="69"/>
        <v>47</v>
      </c>
      <c r="I163" s="37">
        <v>47</v>
      </c>
      <c r="J163" s="37">
        <f t="shared" si="70"/>
        <v>100</v>
      </c>
      <c r="K163" s="37">
        <v>0</v>
      </c>
      <c r="L163" s="37">
        <f t="shared" si="71"/>
        <v>0</v>
      </c>
      <c r="M163" s="37">
        <v>4</v>
      </c>
      <c r="N163" s="37"/>
    </row>
    <row r="164" ht="202.5">
      <c r="A164" s="36" t="s">
        <v>579</v>
      </c>
      <c r="B164" s="37" t="s">
        <v>180</v>
      </c>
      <c r="C164" s="37" t="s">
        <v>580</v>
      </c>
      <c r="D164" s="39" t="s">
        <v>581</v>
      </c>
      <c r="E164" s="39" t="s">
        <v>21</v>
      </c>
      <c r="F164" s="39" t="s">
        <v>22</v>
      </c>
      <c r="G164" s="36">
        <v>0</v>
      </c>
      <c r="H164" s="37">
        <f t="shared" ref="H164:H227" si="72">I164+K164</f>
        <v>33</v>
      </c>
      <c r="I164" s="37">
        <v>33</v>
      </c>
      <c r="J164" s="37">
        <f t="shared" ref="J164:J227" si="73">I164*100/H164</f>
        <v>100</v>
      </c>
      <c r="K164" s="37">
        <v>0</v>
      </c>
      <c r="L164" s="37">
        <f t="shared" ref="L164:L227" si="74">K164*100/H164</f>
        <v>0</v>
      </c>
      <c r="M164" s="37">
        <v>4</v>
      </c>
      <c r="N164" s="37"/>
    </row>
    <row r="165" ht="202.5">
      <c r="A165" s="36" t="s">
        <v>611</v>
      </c>
      <c r="B165" s="37" t="s">
        <v>612</v>
      </c>
      <c r="C165" s="37" t="s">
        <v>613</v>
      </c>
      <c r="D165" s="39" t="s">
        <v>614</v>
      </c>
      <c r="E165" s="39" t="s">
        <v>21</v>
      </c>
      <c r="F165" s="39" t="s">
        <v>22</v>
      </c>
      <c r="G165" s="36">
        <v>1</v>
      </c>
      <c r="H165" s="37">
        <f t="shared" si="72"/>
        <v>33</v>
      </c>
      <c r="I165" s="37">
        <v>33</v>
      </c>
      <c r="J165" s="37">
        <f t="shared" si="73"/>
        <v>100</v>
      </c>
      <c r="K165" s="37">
        <v>0</v>
      </c>
      <c r="L165" s="37">
        <f t="shared" si="74"/>
        <v>0</v>
      </c>
      <c r="M165" s="37">
        <v>4</v>
      </c>
      <c r="N165" s="37"/>
    </row>
    <row r="166" ht="202.5">
      <c r="A166" s="36" t="s">
        <v>185</v>
      </c>
      <c r="B166" s="37" t="s">
        <v>427</v>
      </c>
      <c r="C166" s="37" t="s">
        <v>428</v>
      </c>
      <c r="D166" s="39" t="s">
        <v>429</v>
      </c>
      <c r="E166" s="39" t="s">
        <v>21</v>
      </c>
      <c r="F166" s="39" t="s">
        <v>22</v>
      </c>
      <c r="G166" s="36">
        <v>0</v>
      </c>
      <c r="H166" s="37">
        <f t="shared" si="72"/>
        <v>26</v>
      </c>
      <c r="I166" s="37">
        <v>26</v>
      </c>
      <c r="J166" s="37">
        <f t="shared" si="73"/>
        <v>100</v>
      </c>
      <c r="K166" s="37">
        <v>0</v>
      </c>
      <c r="L166" s="37">
        <f t="shared" si="74"/>
        <v>0</v>
      </c>
      <c r="M166" s="37">
        <v>4</v>
      </c>
      <c r="N166" s="37"/>
    </row>
    <row r="167" ht="202.5">
      <c r="A167" s="36" t="s">
        <v>592</v>
      </c>
      <c r="B167" s="37" t="s">
        <v>153</v>
      </c>
      <c r="C167" s="37" t="s">
        <v>593</v>
      </c>
      <c r="D167" s="39" t="s">
        <v>594</v>
      </c>
      <c r="E167" s="39" t="s">
        <v>21</v>
      </c>
      <c r="F167" s="39" t="s">
        <v>22</v>
      </c>
      <c r="G167" s="36">
        <v>1</v>
      </c>
      <c r="H167" s="37">
        <f t="shared" si="72"/>
        <v>14</v>
      </c>
      <c r="I167" s="37">
        <v>14</v>
      </c>
      <c r="J167" s="37">
        <f t="shared" si="73"/>
        <v>100</v>
      </c>
      <c r="K167" s="37">
        <v>0</v>
      </c>
      <c r="L167" s="37">
        <f t="shared" si="74"/>
        <v>0</v>
      </c>
      <c r="M167" s="37">
        <v>4</v>
      </c>
      <c r="N167" s="37"/>
    </row>
    <row r="168" ht="202.5">
      <c r="A168" s="36" t="s">
        <v>1241</v>
      </c>
      <c r="B168" s="37" t="s">
        <v>73</v>
      </c>
      <c r="C168" s="37" t="s">
        <v>49</v>
      </c>
      <c r="D168" s="40" t="s">
        <v>1242</v>
      </c>
      <c r="E168" s="39" t="s">
        <v>21</v>
      </c>
      <c r="F168" s="39" t="s">
        <v>22</v>
      </c>
      <c r="G168" s="36">
        <v>0</v>
      </c>
      <c r="H168" s="37">
        <f t="shared" si="72"/>
        <v>12</v>
      </c>
      <c r="I168" s="37">
        <v>12</v>
      </c>
      <c r="J168" s="37">
        <f t="shared" si="73"/>
        <v>100</v>
      </c>
      <c r="K168" s="37">
        <v>0</v>
      </c>
      <c r="L168" s="37">
        <f t="shared" si="74"/>
        <v>0</v>
      </c>
      <c r="M168" s="37">
        <v>4</v>
      </c>
      <c r="N168" s="37"/>
    </row>
    <row r="169" ht="202.5">
      <c r="A169" s="36" t="s">
        <v>98</v>
      </c>
      <c r="B169" s="37" t="s">
        <v>298</v>
      </c>
      <c r="C169" s="37" t="s">
        <v>1243</v>
      </c>
      <c r="D169" s="40" t="s">
        <v>1244</v>
      </c>
      <c r="E169" s="39" t="s">
        <v>21</v>
      </c>
      <c r="F169" s="39" t="s">
        <v>22</v>
      </c>
      <c r="G169" s="36">
        <v>0</v>
      </c>
      <c r="H169" s="37">
        <f t="shared" si="72"/>
        <v>11</v>
      </c>
      <c r="I169" s="37">
        <v>11</v>
      </c>
      <c r="J169" s="37">
        <f t="shared" si="73"/>
        <v>100</v>
      </c>
      <c r="K169" s="37">
        <v>0</v>
      </c>
      <c r="L169" s="37">
        <f t="shared" si="74"/>
        <v>0</v>
      </c>
      <c r="M169" s="37">
        <v>4</v>
      </c>
      <c r="N169" s="37"/>
    </row>
    <row r="170" ht="202.5">
      <c r="A170" s="36" t="s">
        <v>1200</v>
      </c>
      <c r="B170" s="37" t="s">
        <v>774</v>
      </c>
      <c r="C170" s="37" t="s">
        <v>1245</v>
      </c>
      <c r="D170" s="40" t="s">
        <v>1246</v>
      </c>
      <c r="E170" s="39" t="s">
        <v>21</v>
      </c>
      <c r="F170" s="39" t="s">
        <v>22</v>
      </c>
      <c r="G170" s="36">
        <v>1</v>
      </c>
      <c r="H170" s="37">
        <f t="shared" si="72"/>
        <v>202</v>
      </c>
      <c r="I170" s="37">
        <v>202</v>
      </c>
      <c r="J170" s="37">
        <f t="shared" si="73"/>
        <v>100</v>
      </c>
      <c r="K170" s="37">
        <v>0</v>
      </c>
      <c r="L170" s="37">
        <f t="shared" si="74"/>
        <v>0</v>
      </c>
      <c r="M170" s="37">
        <v>5</v>
      </c>
      <c r="N170" s="37"/>
    </row>
    <row r="171" ht="202.5">
      <c r="A171" s="36" t="s">
        <v>472</v>
      </c>
      <c r="B171" s="37" t="s">
        <v>24</v>
      </c>
      <c r="C171" s="37" t="s">
        <v>475</v>
      </c>
      <c r="D171" s="39" t="s">
        <v>476</v>
      </c>
      <c r="E171" s="39" t="s">
        <v>21</v>
      </c>
      <c r="F171" s="39" t="s">
        <v>22</v>
      </c>
      <c r="G171" s="36">
        <v>0</v>
      </c>
      <c r="H171" s="37">
        <f t="shared" si="72"/>
        <v>130</v>
      </c>
      <c r="I171" s="37">
        <v>130</v>
      </c>
      <c r="J171" s="37">
        <f t="shared" si="73"/>
        <v>100</v>
      </c>
      <c r="K171" s="37">
        <v>0</v>
      </c>
      <c r="L171" s="37">
        <f t="shared" si="74"/>
        <v>0</v>
      </c>
      <c r="M171" s="37">
        <v>5</v>
      </c>
      <c r="N171" s="37"/>
    </row>
    <row r="172" ht="202.5">
      <c r="A172" s="36" t="s">
        <v>536</v>
      </c>
      <c r="B172" s="37" t="s">
        <v>305</v>
      </c>
      <c r="C172" s="37" t="s">
        <v>537</v>
      </c>
      <c r="D172" s="39" t="s">
        <v>538</v>
      </c>
      <c r="E172" s="39" t="s">
        <v>21</v>
      </c>
      <c r="F172" s="39" t="s">
        <v>22</v>
      </c>
      <c r="G172" s="36">
        <v>0</v>
      </c>
      <c r="H172" s="37">
        <f t="shared" si="72"/>
        <v>103</v>
      </c>
      <c r="I172" s="37">
        <v>103</v>
      </c>
      <c r="J172" s="37">
        <f t="shared" si="73"/>
        <v>100</v>
      </c>
      <c r="K172" s="37">
        <v>0</v>
      </c>
      <c r="L172" s="37">
        <f t="shared" si="74"/>
        <v>0</v>
      </c>
      <c r="M172" s="37">
        <v>5</v>
      </c>
      <c r="N172" s="37"/>
    </row>
    <row r="173" ht="202.5">
      <c r="A173" s="36" t="s">
        <v>484</v>
      </c>
      <c r="B173" s="37" t="s">
        <v>219</v>
      </c>
      <c r="C173" s="37" t="s">
        <v>485</v>
      </c>
      <c r="D173" s="39" t="s">
        <v>486</v>
      </c>
      <c r="E173" s="39" t="s">
        <v>21</v>
      </c>
      <c r="F173" s="39" t="s">
        <v>22</v>
      </c>
      <c r="G173" s="36">
        <v>0</v>
      </c>
      <c r="H173" s="37">
        <f t="shared" si="72"/>
        <v>79</v>
      </c>
      <c r="I173" s="37">
        <v>79</v>
      </c>
      <c r="J173" s="37">
        <f t="shared" si="73"/>
        <v>100</v>
      </c>
      <c r="K173" s="37">
        <v>0</v>
      </c>
      <c r="L173" s="37">
        <f t="shared" si="74"/>
        <v>0</v>
      </c>
      <c r="M173" s="37">
        <v>5</v>
      </c>
      <c r="N173" s="37"/>
    </row>
    <row r="174" ht="202.5">
      <c r="A174" s="36" t="s">
        <v>504</v>
      </c>
      <c r="B174" s="37" t="s">
        <v>176</v>
      </c>
      <c r="C174" s="37" t="s">
        <v>122</v>
      </c>
      <c r="D174" s="39" t="s">
        <v>505</v>
      </c>
      <c r="E174" s="39" t="s">
        <v>21</v>
      </c>
      <c r="F174" s="39" t="s">
        <v>22</v>
      </c>
      <c r="G174" s="36">
        <v>0</v>
      </c>
      <c r="H174" s="37">
        <f t="shared" si="72"/>
        <v>74</v>
      </c>
      <c r="I174" s="37">
        <v>74</v>
      </c>
      <c r="J174" s="37">
        <f t="shared" si="73"/>
        <v>100</v>
      </c>
      <c r="K174" s="37">
        <v>0</v>
      </c>
      <c r="L174" s="37">
        <f t="shared" si="74"/>
        <v>0</v>
      </c>
      <c r="M174" s="37">
        <v>5</v>
      </c>
      <c r="N174" s="37"/>
    </row>
    <row r="175" ht="202.5">
      <c r="A175" s="36" t="s">
        <v>399</v>
      </c>
      <c r="B175" s="37" t="s">
        <v>400</v>
      </c>
      <c r="C175" s="37" t="s">
        <v>401</v>
      </c>
      <c r="D175" s="39" t="s">
        <v>402</v>
      </c>
      <c r="E175" s="39" t="s">
        <v>21</v>
      </c>
      <c r="F175" s="39" t="s">
        <v>22</v>
      </c>
      <c r="G175" s="36">
        <v>6</v>
      </c>
      <c r="H175" s="37">
        <f t="shared" si="72"/>
        <v>70</v>
      </c>
      <c r="I175" s="37">
        <v>70</v>
      </c>
      <c r="J175" s="37">
        <f t="shared" si="73"/>
        <v>100</v>
      </c>
      <c r="K175" s="37">
        <v>0</v>
      </c>
      <c r="L175" s="37">
        <f t="shared" si="74"/>
        <v>0</v>
      </c>
      <c r="M175" s="37">
        <v>5</v>
      </c>
      <c r="N175" s="37"/>
    </row>
    <row r="176" ht="202.5">
      <c r="A176" s="36" t="s">
        <v>480</v>
      </c>
      <c r="B176" s="37" t="s">
        <v>481</v>
      </c>
      <c r="C176" s="37" t="s">
        <v>482</v>
      </c>
      <c r="D176" s="39" t="s">
        <v>483</v>
      </c>
      <c r="E176" s="39" t="s">
        <v>21</v>
      </c>
      <c r="F176" s="39" t="s">
        <v>22</v>
      </c>
      <c r="G176" s="36">
        <v>0</v>
      </c>
      <c r="H176" s="37">
        <f t="shared" si="72"/>
        <v>67</v>
      </c>
      <c r="I176" s="37">
        <v>67</v>
      </c>
      <c r="J176" s="37">
        <f t="shared" si="73"/>
        <v>100</v>
      </c>
      <c r="K176" s="37">
        <v>0</v>
      </c>
      <c r="L176" s="37">
        <f t="shared" si="74"/>
        <v>0</v>
      </c>
      <c r="M176" s="37">
        <v>5</v>
      </c>
      <c r="N176" s="37"/>
    </row>
    <row r="177" ht="202.5">
      <c r="A177" s="36" t="s">
        <v>446</v>
      </c>
      <c r="B177" s="37" t="s">
        <v>447</v>
      </c>
      <c r="C177" s="37" t="s">
        <v>448</v>
      </c>
      <c r="D177" s="39" t="s">
        <v>449</v>
      </c>
      <c r="E177" s="39" t="s">
        <v>21</v>
      </c>
      <c r="F177" s="39" t="s">
        <v>22</v>
      </c>
      <c r="G177" s="36">
        <v>2</v>
      </c>
      <c r="H177" s="37">
        <f t="shared" si="72"/>
        <v>62</v>
      </c>
      <c r="I177" s="37">
        <v>62</v>
      </c>
      <c r="J177" s="37">
        <f t="shared" si="73"/>
        <v>100</v>
      </c>
      <c r="K177" s="37">
        <v>0</v>
      </c>
      <c r="L177" s="37">
        <f t="shared" si="74"/>
        <v>0</v>
      </c>
      <c r="M177" s="37">
        <v>5</v>
      </c>
      <c r="N177" s="37"/>
    </row>
    <row r="178" ht="202.5">
      <c r="A178" s="36" t="s">
        <v>477</v>
      </c>
      <c r="B178" s="37" t="s">
        <v>118</v>
      </c>
      <c r="C178" s="37" t="s">
        <v>478</v>
      </c>
      <c r="D178" s="39" t="s">
        <v>479</v>
      </c>
      <c r="E178" s="39" t="s">
        <v>21</v>
      </c>
      <c r="F178" s="39" t="s">
        <v>22</v>
      </c>
      <c r="G178" s="36">
        <v>0</v>
      </c>
      <c r="H178" s="37">
        <f t="shared" si="72"/>
        <v>38</v>
      </c>
      <c r="I178" s="37">
        <v>38</v>
      </c>
      <c r="J178" s="37">
        <f t="shared" si="73"/>
        <v>100</v>
      </c>
      <c r="K178" s="37">
        <v>0</v>
      </c>
      <c r="L178" s="37">
        <f t="shared" si="74"/>
        <v>0</v>
      </c>
      <c r="M178" s="37">
        <v>5</v>
      </c>
      <c r="N178" s="37"/>
    </row>
    <row r="179" ht="202.5">
      <c r="A179" s="36" t="s">
        <v>253</v>
      </c>
      <c r="B179" s="37" t="s">
        <v>254</v>
      </c>
      <c r="C179" s="37" t="s">
        <v>1247</v>
      </c>
      <c r="D179" s="40" t="s">
        <v>1248</v>
      </c>
      <c r="E179" s="39" t="s">
        <v>21</v>
      </c>
      <c r="F179" s="39" t="s">
        <v>22</v>
      </c>
      <c r="G179" s="36">
        <v>2</v>
      </c>
      <c r="H179" s="37">
        <f t="shared" si="72"/>
        <v>13</v>
      </c>
      <c r="I179" s="37">
        <v>13</v>
      </c>
      <c r="J179" s="37">
        <f t="shared" si="73"/>
        <v>100</v>
      </c>
      <c r="K179" s="37">
        <v>0</v>
      </c>
      <c r="L179" s="37">
        <f t="shared" si="74"/>
        <v>0</v>
      </c>
      <c r="M179" s="37">
        <v>5</v>
      </c>
      <c r="N179" s="37"/>
    </row>
    <row r="180" ht="202.5">
      <c r="A180" s="36" t="s">
        <v>562</v>
      </c>
      <c r="B180" s="37" t="s">
        <v>180</v>
      </c>
      <c r="C180" s="37" t="s">
        <v>563</v>
      </c>
      <c r="D180" s="39" t="s">
        <v>564</v>
      </c>
      <c r="E180" s="39" t="s">
        <v>21</v>
      </c>
      <c r="F180" s="39" t="s">
        <v>22</v>
      </c>
      <c r="G180" s="36">
        <v>1</v>
      </c>
      <c r="H180" s="37">
        <f t="shared" si="72"/>
        <v>222</v>
      </c>
      <c r="I180" s="37">
        <v>222</v>
      </c>
      <c r="J180" s="37">
        <f t="shared" si="73"/>
        <v>100</v>
      </c>
      <c r="K180" s="37">
        <v>0</v>
      </c>
      <c r="L180" s="37">
        <f t="shared" si="74"/>
        <v>0</v>
      </c>
      <c r="M180" s="37">
        <v>6</v>
      </c>
      <c r="N180" s="37"/>
    </row>
    <row r="181" ht="202.5">
      <c r="A181" s="36" t="s">
        <v>568</v>
      </c>
      <c r="B181" s="37" t="s">
        <v>48</v>
      </c>
      <c r="C181" s="37" t="s">
        <v>53</v>
      </c>
      <c r="D181" s="39" t="s">
        <v>569</v>
      </c>
      <c r="E181" s="39" t="s">
        <v>21</v>
      </c>
      <c r="F181" s="39" t="s">
        <v>22</v>
      </c>
      <c r="G181" s="36">
        <v>0</v>
      </c>
      <c r="H181" s="37">
        <f t="shared" si="72"/>
        <v>210</v>
      </c>
      <c r="I181" s="37">
        <v>210</v>
      </c>
      <c r="J181" s="37">
        <f t="shared" si="73"/>
        <v>100</v>
      </c>
      <c r="K181" s="37">
        <v>0</v>
      </c>
      <c r="L181" s="37">
        <f t="shared" si="74"/>
        <v>0</v>
      </c>
      <c r="M181" s="37">
        <v>6</v>
      </c>
      <c r="N181" s="37"/>
    </row>
    <row r="182" ht="202.5">
      <c r="A182" s="36" t="s">
        <v>557</v>
      </c>
      <c r="B182" s="37" t="s">
        <v>558</v>
      </c>
      <c r="C182" s="37" t="s">
        <v>559</v>
      </c>
      <c r="D182" s="39" t="s">
        <v>560</v>
      </c>
      <c r="E182" s="39" t="s">
        <v>21</v>
      </c>
      <c r="F182" s="39" t="s">
        <v>22</v>
      </c>
      <c r="G182" s="36">
        <v>2</v>
      </c>
      <c r="H182" s="37">
        <f t="shared" si="72"/>
        <v>166</v>
      </c>
      <c r="I182" s="37">
        <v>166</v>
      </c>
      <c r="J182" s="37">
        <f t="shared" si="73"/>
        <v>100</v>
      </c>
      <c r="K182" s="37">
        <v>0</v>
      </c>
      <c r="L182" s="37">
        <f t="shared" si="74"/>
        <v>0</v>
      </c>
      <c r="M182" s="37">
        <v>6</v>
      </c>
      <c r="N182" s="37"/>
    </row>
    <row r="183" ht="202.5">
      <c r="A183" s="36" t="s">
        <v>80</v>
      </c>
      <c r="B183" s="37" t="s">
        <v>186</v>
      </c>
      <c r="C183" s="37" t="s">
        <v>53</v>
      </c>
      <c r="D183" s="39" t="s">
        <v>697</v>
      </c>
      <c r="E183" s="39" t="s">
        <v>21</v>
      </c>
      <c r="F183" s="39" t="s">
        <v>22</v>
      </c>
      <c r="G183" s="36">
        <v>0</v>
      </c>
      <c r="H183" s="37">
        <f t="shared" si="72"/>
        <v>114</v>
      </c>
      <c r="I183" s="37">
        <v>114</v>
      </c>
      <c r="J183" s="37">
        <f t="shared" si="73"/>
        <v>100</v>
      </c>
      <c r="K183" s="37">
        <v>0</v>
      </c>
      <c r="L183" s="37">
        <f t="shared" si="74"/>
        <v>0</v>
      </c>
      <c r="M183" s="37">
        <v>6</v>
      </c>
      <c r="N183" s="37"/>
    </row>
    <row r="184" ht="202.5">
      <c r="A184" s="36" t="s">
        <v>329</v>
      </c>
      <c r="B184" s="37" t="s">
        <v>48</v>
      </c>
      <c r="C184" s="37" t="s">
        <v>112</v>
      </c>
      <c r="D184" s="39" t="s">
        <v>330</v>
      </c>
      <c r="E184" s="39" t="s">
        <v>21</v>
      </c>
      <c r="F184" s="39" t="s">
        <v>22</v>
      </c>
      <c r="G184" s="36">
        <v>1</v>
      </c>
      <c r="H184" s="37">
        <f t="shared" si="72"/>
        <v>109</v>
      </c>
      <c r="I184" s="37">
        <v>109</v>
      </c>
      <c r="J184" s="37">
        <f t="shared" si="73"/>
        <v>100</v>
      </c>
      <c r="K184" s="37">
        <v>0</v>
      </c>
      <c r="L184" s="37">
        <f t="shared" si="74"/>
        <v>0</v>
      </c>
      <c r="M184" s="37">
        <v>6</v>
      </c>
      <c r="N184" s="37"/>
    </row>
    <row r="185" ht="202.5">
      <c r="A185" s="36" t="s">
        <v>472</v>
      </c>
      <c r="B185" s="37" t="s">
        <v>473</v>
      </c>
      <c r="C185" s="37" t="s">
        <v>62</v>
      </c>
      <c r="D185" s="39" t="s">
        <v>474</v>
      </c>
      <c r="E185" s="39" t="s">
        <v>21</v>
      </c>
      <c r="F185" s="39" t="s">
        <v>22</v>
      </c>
      <c r="G185" s="36">
        <v>0</v>
      </c>
      <c r="H185" s="37">
        <f t="shared" si="72"/>
        <v>105</v>
      </c>
      <c r="I185" s="37">
        <v>105</v>
      </c>
      <c r="J185" s="37">
        <f t="shared" si="73"/>
        <v>100</v>
      </c>
      <c r="K185" s="37">
        <v>0</v>
      </c>
      <c r="L185" s="37">
        <f t="shared" si="74"/>
        <v>0</v>
      </c>
      <c r="M185" s="37">
        <v>6</v>
      </c>
      <c r="N185" s="37"/>
    </row>
    <row r="186" ht="202.5">
      <c r="A186" s="36" t="s">
        <v>257</v>
      </c>
      <c r="B186" s="37" t="s">
        <v>521</v>
      </c>
      <c r="C186" s="37" t="s">
        <v>522</v>
      </c>
      <c r="D186" s="39" t="s">
        <v>523</v>
      </c>
      <c r="E186" s="39" t="s">
        <v>21</v>
      </c>
      <c r="F186" s="39" t="s">
        <v>22</v>
      </c>
      <c r="G186" s="36">
        <v>1</v>
      </c>
      <c r="H186" s="37">
        <f t="shared" si="72"/>
        <v>104</v>
      </c>
      <c r="I186" s="37">
        <v>104</v>
      </c>
      <c r="J186" s="37">
        <f t="shared" si="73"/>
        <v>100</v>
      </c>
      <c r="K186" s="37">
        <v>0</v>
      </c>
      <c r="L186" s="37">
        <f t="shared" si="74"/>
        <v>0</v>
      </c>
      <c r="M186" s="37">
        <v>6</v>
      </c>
      <c r="N186" s="37"/>
    </row>
    <row r="187" ht="202.5">
      <c r="A187" s="36" t="s">
        <v>597</v>
      </c>
      <c r="B187" s="37" t="s">
        <v>598</v>
      </c>
      <c r="C187" s="37" t="s">
        <v>599</v>
      </c>
      <c r="D187" s="39" t="s">
        <v>600</v>
      </c>
      <c r="E187" s="39" t="s">
        <v>21</v>
      </c>
      <c r="F187" s="39" t="s">
        <v>22</v>
      </c>
      <c r="G187" s="36">
        <v>3</v>
      </c>
      <c r="H187" s="37">
        <f t="shared" si="72"/>
        <v>73</v>
      </c>
      <c r="I187" s="37">
        <v>73</v>
      </c>
      <c r="J187" s="37">
        <f t="shared" si="73"/>
        <v>100</v>
      </c>
      <c r="K187" s="37">
        <v>0</v>
      </c>
      <c r="L187" s="37">
        <f t="shared" si="74"/>
        <v>0</v>
      </c>
      <c r="M187" s="37">
        <v>6</v>
      </c>
      <c r="N187" s="37"/>
    </row>
    <row r="188" ht="202.5">
      <c r="A188" s="36" t="s">
        <v>450</v>
      </c>
      <c r="B188" s="37" t="s">
        <v>451</v>
      </c>
      <c r="C188" s="37" t="s">
        <v>452</v>
      </c>
      <c r="D188" s="39" t="s">
        <v>453</v>
      </c>
      <c r="E188" s="39" t="s">
        <v>21</v>
      </c>
      <c r="F188" s="39" t="s">
        <v>22</v>
      </c>
      <c r="G188" s="36">
        <v>1</v>
      </c>
      <c r="H188" s="37">
        <f t="shared" si="72"/>
        <v>48</v>
      </c>
      <c r="I188" s="37">
        <v>48</v>
      </c>
      <c r="J188" s="37">
        <f t="shared" si="73"/>
        <v>100</v>
      </c>
      <c r="K188" s="37">
        <v>0</v>
      </c>
      <c r="L188" s="37">
        <f t="shared" si="74"/>
        <v>0</v>
      </c>
      <c r="M188" s="37">
        <v>6</v>
      </c>
      <c r="N188" s="37"/>
    </row>
    <row r="189" ht="202.5">
      <c r="A189" s="36" t="s">
        <v>586</v>
      </c>
      <c r="B189" s="37" t="s">
        <v>589</v>
      </c>
      <c r="C189" s="37" t="s">
        <v>590</v>
      </c>
      <c r="D189" s="39" t="s">
        <v>591</v>
      </c>
      <c r="E189" s="39" t="s">
        <v>21</v>
      </c>
      <c r="F189" s="39" t="s">
        <v>22</v>
      </c>
      <c r="G189" s="36">
        <v>0</v>
      </c>
      <c r="H189" s="37">
        <f t="shared" si="72"/>
        <v>46</v>
      </c>
      <c r="I189" s="37">
        <v>46</v>
      </c>
      <c r="J189" s="37">
        <f t="shared" si="73"/>
        <v>100</v>
      </c>
      <c r="K189" s="37">
        <v>0</v>
      </c>
      <c r="L189" s="37">
        <f t="shared" si="74"/>
        <v>0</v>
      </c>
      <c r="M189" s="37">
        <v>6</v>
      </c>
      <c r="N189" s="37"/>
    </row>
    <row r="190" ht="202.5">
      <c r="A190" s="36" t="s">
        <v>717</v>
      </c>
      <c r="B190" s="37" t="s">
        <v>94</v>
      </c>
      <c r="C190" s="37" t="s">
        <v>718</v>
      </c>
      <c r="D190" s="39" t="s">
        <v>719</v>
      </c>
      <c r="E190" s="39" t="s">
        <v>21</v>
      </c>
      <c r="F190" s="39" t="s">
        <v>22</v>
      </c>
      <c r="G190" s="36">
        <v>0</v>
      </c>
      <c r="H190" s="37">
        <f t="shared" si="72"/>
        <v>35</v>
      </c>
      <c r="I190" s="37">
        <v>35</v>
      </c>
      <c r="J190" s="37">
        <f t="shared" si="73"/>
        <v>100</v>
      </c>
      <c r="K190" s="37">
        <v>0</v>
      </c>
      <c r="L190" s="37">
        <f t="shared" si="74"/>
        <v>0</v>
      </c>
      <c r="M190" s="37">
        <v>6</v>
      </c>
      <c r="N190" s="37"/>
    </row>
    <row r="191" ht="202.5">
      <c r="A191" s="36" t="s">
        <v>1251</v>
      </c>
      <c r="B191" s="37" t="s">
        <v>571</v>
      </c>
      <c r="C191" s="37" t="s">
        <v>142</v>
      </c>
      <c r="D191" s="40" t="s">
        <v>1252</v>
      </c>
      <c r="E191" s="39" t="s">
        <v>21</v>
      </c>
      <c r="F191" s="39" t="s">
        <v>22</v>
      </c>
      <c r="G191" s="36">
        <v>1</v>
      </c>
      <c r="H191" s="37">
        <f t="shared" si="72"/>
        <v>32</v>
      </c>
      <c r="I191" s="37">
        <v>32</v>
      </c>
      <c r="J191" s="37">
        <f t="shared" si="73"/>
        <v>100</v>
      </c>
      <c r="K191" s="37">
        <v>0</v>
      </c>
      <c r="L191" s="37">
        <f t="shared" si="74"/>
        <v>0</v>
      </c>
      <c r="M191" s="37">
        <v>6</v>
      </c>
      <c r="N191" s="37"/>
    </row>
    <row r="192" ht="202.5">
      <c r="A192" s="36" t="s">
        <v>1253</v>
      </c>
      <c r="B192" s="37" t="s">
        <v>612</v>
      </c>
      <c r="C192" s="37" t="s">
        <v>482</v>
      </c>
      <c r="D192" s="40" t="s">
        <v>1254</v>
      </c>
      <c r="E192" s="39" t="s">
        <v>21</v>
      </c>
      <c r="F192" s="39" t="s">
        <v>22</v>
      </c>
      <c r="G192" s="36">
        <v>5</v>
      </c>
      <c r="H192" s="37">
        <f t="shared" si="72"/>
        <v>27</v>
      </c>
      <c r="I192" s="37">
        <v>27</v>
      </c>
      <c r="J192" s="37">
        <f t="shared" si="73"/>
        <v>100</v>
      </c>
      <c r="K192" s="37">
        <v>0</v>
      </c>
      <c r="L192" s="37">
        <f t="shared" si="74"/>
        <v>0</v>
      </c>
      <c r="M192" s="37">
        <v>6</v>
      </c>
      <c r="N192" s="37"/>
    </row>
    <row r="193" ht="202.5">
      <c r="A193" s="36" t="s">
        <v>737</v>
      </c>
      <c r="B193" s="37" t="s">
        <v>145</v>
      </c>
      <c r="C193" s="37" t="s">
        <v>738</v>
      </c>
      <c r="D193" s="39" t="s">
        <v>739</v>
      </c>
      <c r="E193" s="39" t="s">
        <v>21</v>
      </c>
      <c r="F193" s="39" t="s">
        <v>22</v>
      </c>
      <c r="G193" s="36">
        <v>1</v>
      </c>
      <c r="H193" s="37">
        <f t="shared" si="72"/>
        <v>24</v>
      </c>
      <c r="I193" s="37">
        <v>24</v>
      </c>
      <c r="J193" s="37">
        <f t="shared" si="73"/>
        <v>100</v>
      </c>
      <c r="K193" s="37">
        <v>0</v>
      </c>
      <c r="L193" s="37">
        <f t="shared" si="74"/>
        <v>0</v>
      </c>
      <c r="M193" s="37">
        <v>6</v>
      </c>
      <c r="N193" s="37"/>
    </row>
    <row r="194" ht="202.5">
      <c r="A194" s="36" t="s">
        <v>487</v>
      </c>
      <c r="B194" s="37" t="s">
        <v>488</v>
      </c>
      <c r="C194" s="37" t="s">
        <v>262</v>
      </c>
      <c r="D194" s="39" t="s">
        <v>489</v>
      </c>
      <c r="E194" s="39" t="s">
        <v>21</v>
      </c>
      <c r="F194" s="39" t="s">
        <v>22</v>
      </c>
      <c r="G194" s="36">
        <v>1</v>
      </c>
      <c r="H194" s="37">
        <f t="shared" si="72"/>
        <v>414</v>
      </c>
      <c r="I194" s="37">
        <v>414</v>
      </c>
      <c r="J194" s="37">
        <f t="shared" si="73"/>
        <v>100</v>
      </c>
      <c r="K194" s="37">
        <v>0</v>
      </c>
      <c r="L194" s="37">
        <f t="shared" si="74"/>
        <v>0</v>
      </c>
      <c r="M194" s="37">
        <v>7</v>
      </c>
      <c r="N194" s="37"/>
    </row>
    <row r="195" ht="202.5">
      <c r="A195" s="36" t="s">
        <v>128</v>
      </c>
      <c r="B195" s="37" t="s">
        <v>186</v>
      </c>
      <c r="C195" s="37" t="s">
        <v>784</v>
      </c>
      <c r="D195" s="39" t="s">
        <v>785</v>
      </c>
      <c r="E195" s="39" t="s">
        <v>21</v>
      </c>
      <c r="F195" s="39" t="s">
        <v>22</v>
      </c>
      <c r="G195" s="36">
        <v>4</v>
      </c>
      <c r="H195" s="37">
        <f t="shared" si="72"/>
        <v>294</v>
      </c>
      <c r="I195" s="37">
        <v>294</v>
      </c>
      <c r="J195" s="37">
        <f t="shared" si="73"/>
        <v>100</v>
      </c>
      <c r="K195" s="37">
        <v>0</v>
      </c>
      <c r="L195" s="37">
        <f t="shared" si="74"/>
        <v>0</v>
      </c>
      <c r="M195" s="37">
        <v>7</v>
      </c>
      <c r="N195" s="37"/>
    </row>
    <row r="196" ht="202.5">
      <c r="A196" s="36" t="s">
        <v>665</v>
      </c>
      <c r="B196" s="37" t="s">
        <v>145</v>
      </c>
      <c r="C196" s="37" t="s">
        <v>295</v>
      </c>
      <c r="D196" s="39" t="s">
        <v>666</v>
      </c>
      <c r="E196" s="39" t="s">
        <v>21</v>
      </c>
      <c r="F196" s="39" t="s">
        <v>22</v>
      </c>
      <c r="G196" s="36">
        <v>1</v>
      </c>
      <c r="H196" s="37">
        <f t="shared" si="72"/>
        <v>282</v>
      </c>
      <c r="I196" s="37">
        <v>282</v>
      </c>
      <c r="J196" s="37">
        <f t="shared" si="73"/>
        <v>100</v>
      </c>
      <c r="K196" s="37">
        <v>0</v>
      </c>
      <c r="L196" s="37">
        <f t="shared" si="74"/>
        <v>0</v>
      </c>
      <c r="M196" s="37">
        <v>7</v>
      </c>
      <c r="N196" s="37"/>
    </row>
    <row r="197" ht="202.5">
      <c r="A197" s="36" t="s">
        <v>388</v>
      </c>
      <c r="B197" s="37" t="s">
        <v>305</v>
      </c>
      <c r="C197" s="37" t="s">
        <v>552</v>
      </c>
      <c r="D197" s="39" t="s">
        <v>553</v>
      </c>
      <c r="E197" s="39" t="s">
        <v>21</v>
      </c>
      <c r="F197" s="39" t="s">
        <v>22</v>
      </c>
      <c r="G197" s="36">
        <v>5</v>
      </c>
      <c r="H197" s="37">
        <f t="shared" si="72"/>
        <v>170</v>
      </c>
      <c r="I197" s="37">
        <v>170</v>
      </c>
      <c r="J197" s="37">
        <f t="shared" si="73"/>
        <v>100</v>
      </c>
      <c r="K197" s="37">
        <v>0</v>
      </c>
      <c r="L197" s="37">
        <f t="shared" si="74"/>
        <v>0</v>
      </c>
      <c r="M197" s="37">
        <v>7</v>
      </c>
      <c r="N197" s="37"/>
    </row>
    <row r="198" ht="202.5">
      <c r="A198" s="36" t="s">
        <v>695</v>
      </c>
      <c r="B198" s="37" t="s">
        <v>186</v>
      </c>
      <c r="C198" s="37" t="s">
        <v>49</v>
      </c>
      <c r="D198" s="39" t="s">
        <v>696</v>
      </c>
      <c r="E198" s="39" t="s">
        <v>21</v>
      </c>
      <c r="F198" s="39" t="s">
        <v>22</v>
      </c>
      <c r="G198" s="36">
        <v>2</v>
      </c>
      <c r="H198" s="37">
        <f t="shared" si="72"/>
        <v>152</v>
      </c>
      <c r="I198" s="37">
        <v>152</v>
      </c>
      <c r="J198" s="37">
        <f t="shared" si="73"/>
        <v>100</v>
      </c>
      <c r="K198" s="37">
        <v>0</v>
      </c>
      <c r="L198" s="37">
        <f t="shared" si="74"/>
        <v>0</v>
      </c>
      <c r="M198" s="37">
        <v>7</v>
      </c>
      <c r="N198" s="37"/>
    </row>
    <row r="199" ht="202.5">
      <c r="A199" s="36" t="s">
        <v>620</v>
      </c>
      <c r="B199" s="37" t="s">
        <v>44</v>
      </c>
      <c r="C199" s="37" t="s">
        <v>122</v>
      </c>
      <c r="D199" s="39" t="s">
        <v>621</v>
      </c>
      <c r="E199" s="39" t="s">
        <v>21</v>
      </c>
      <c r="F199" s="39" t="s">
        <v>22</v>
      </c>
      <c r="G199" s="36">
        <v>0</v>
      </c>
      <c r="H199" s="37">
        <f t="shared" si="72"/>
        <v>122</v>
      </c>
      <c r="I199" s="37">
        <v>122</v>
      </c>
      <c r="J199" s="37">
        <f t="shared" si="73"/>
        <v>100</v>
      </c>
      <c r="K199" s="37">
        <v>0</v>
      </c>
      <c r="L199" s="37">
        <f t="shared" si="74"/>
        <v>0</v>
      </c>
      <c r="M199" s="37">
        <v>7</v>
      </c>
      <c r="N199" s="37"/>
    </row>
    <row r="200" ht="202.5">
      <c r="A200" s="36" t="s">
        <v>1255</v>
      </c>
      <c r="B200" s="37" t="s">
        <v>404</v>
      </c>
      <c r="C200" s="37" t="s">
        <v>1256</v>
      </c>
      <c r="D200" s="40" t="s">
        <v>1257</v>
      </c>
      <c r="E200" s="39" t="s">
        <v>21</v>
      </c>
      <c r="F200" s="39" t="s">
        <v>22</v>
      </c>
      <c r="G200" s="36">
        <v>0</v>
      </c>
      <c r="H200" s="37">
        <f t="shared" si="72"/>
        <v>108</v>
      </c>
      <c r="I200" s="37">
        <v>108</v>
      </c>
      <c r="J200" s="37">
        <f t="shared" si="73"/>
        <v>100</v>
      </c>
      <c r="K200" s="37">
        <v>0</v>
      </c>
      <c r="L200" s="37">
        <f t="shared" si="74"/>
        <v>0</v>
      </c>
      <c r="M200" s="37">
        <v>7</v>
      </c>
      <c r="N200" s="37"/>
    </row>
    <row r="201" ht="202.5">
      <c r="A201" s="36" t="s">
        <v>509</v>
      </c>
      <c r="B201" s="37" t="s">
        <v>276</v>
      </c>
      <c r="C201" s="37" t="s">
        <v>510</v>
      </c>
      <c r="D201" s="39" t="s">
        <v>511</v>
      </c>
      <c r="E201" s="39" t="s">
        <v>21</v>
      </c>
      <c r="F201" s="39" t="s">
        <v>22</v>
      </c>
      <c r="G201" s="36">
        <v>0</v>
      </c>
      <c r="H201" s="37">
        <f t="shared" si="72"/>
        <v>104</v>
      </c>
      <c r="I201" s="37">
        <v>104</v>
      </c>
      <c r="J201" s="37">
        <f t="shared" si="73"/>
        <v>100</v>
      </c>
      <c r="K201" s="37">
        <v>0</v>
      </c>
      <c r="L201" s="37">
        <f t="shared" si="74"/>
        <v>0</v>
      </c>
      <c r="M201" s="37">
        <v>7</v>
      </c>
      <c r="N201" s="37"/>
    </row>
    <row r="202" ht="202.5">
      <c r="A202" s="36" t="s">
        <v>1258</v>
      </c>
      <c r="B202" s="37" t="s">
        <v>1259</v>
      </c>
      <c r="C202" s="37" t="s">
        <v>377</v>
      </c>
      <c r="D202" s="40" t="s">
        <v>1260</v>
      </c>
      <c r="E202" s="39" t="s">
        <v>21</v>
      </c>
      <c r="F202" s="39" t="s">
        <v>22</v>
      </c>
      <c r="G202" s="36">
        <v>1</v>
      </c>
      <c r="H202" s="37">
        <f t="shared" si="72"/>
        <v>93</v>
      </c>
      <c r="I202" s="37">
        <v>93</v>
      </c>
      <c r="J202" s="37">
        <f t="shared" si="73"/>
        <v>100</v>
      </c>
      <c r="K202" s="37">
        <v>0</v>
      </c>
      <c r="L202" s="37">
        <f t="shared" si="74"/>
        <v>0</v>
      </c>
      <c r="M202" s="37">
        <v>7</v>
      </c>
      <c r="N202" s="37"/>
    </row>
    <row r="203" ht="202.5">
      <c r="A203" s="36" t="s">
        <v>640</v>
      </c>
      <c r="B203" s="37" t="s">
        <v>589</v>
      </c>
      <c r="C203" s="37" t="s">
        <v>641</v>
      </c>
      <c r="D203" s="39" t="s">
        <v>642</v>
      </c>
      <c r="E203" s="39" t="s">
        <v>21</v>
      </c>
      <c r="F203" s="39" t="s">
        <v>22</v>
      </c>
      <c r="G203" s="36">
        <v>0</v>
      </c>
      <c r="H203" s="37">
        <f t="shared" si="72"/>
        <v>89</v>
      </c>
      <c r="I203" s="37">
        <v>89</v>
      </c>
      <c r="J203" s="37">
        <f t="shared" si="73"/>
        <v>100</v>
      </c>
      <c r="K203" s="37">
        <v>0</v>
      </c>
      <c r="L203" s="37">
        <f t="shared" si="74"/>
        <v>0</v>
      </c>
      <c r="M203" s="37">
        <v>7</v>
      </c>
      <c r="N203" s="37"/>
    </row>
    <row r="204" ht="202.5">
      <c r="A204" s="36" t="s">
        <v>698</v>
      </c>
      <c r="B204" s="37" t="s">
        <v>699</v>
      </c>
      <c r="C204" s="37" t="s">
        <v>700</v>
      </c>
      <c r="D204" s="39" t="s">
        <v>701</v>
      </c>
      <c r="E204" s="39" t="s">
        <v>21</v>
      </c>
      <c r="F204" s="39" t="s">
        <v>22</v>
      </c>
      <c r="G204" s="36">
        <v>2</v>
      </c>
      <c r="H204" s="37">
        <f t="shared" si="72"/>
        <v>89</v>
      </c>
      <c r="I204" s="37">
        <v>89</v>
      </c>
      <c r="J204" s="37">
        <f t="shared" si="73"/>
        <v>100</v>
      </c>
      <c r="K204" s="37">
        <v>0</v>
      </c>
      <c r="L204" s="37">
        <f t="shared" si="74"/>
        <v>0</v>
      </c>
      <c r="M204" s="37">
        <v>7</v>
      </c>
      <c r="N204" s="37"/>
    </row>
    <row r="205" ht="202.5">
      <c r="A205" s="36" t="s">
        <v>490</v>
      </c>
      <c r="B205" s="37" t="s">
        <v>52</v>
      </c>
      <c r="C205" s="37" t="s">
        <v>491</v>
      </c>
      <c r="D205" s="39" t="s">
        <v>492</v>
      </c>
      <c r="E205" s="39" t="s">
        <v>21</v>
      </c>
      <c r="F205" s="39" t="s">
        <v>22</v>
      </c>
      <c r="G205" s="36">
        <v>1</v>
      </c>
      <c r="H205" s="37">
        <f t="shared" si="72"/>
        <v>71</v>
      </c>
      <c r="I205" s="37">
        <v>71</v>
      </c>
      <c r="J205" s="37">
        <f t="shared" si="73"/>
        <v>100</v>
      </c>
      <c r="K205" s="37">
        <v>0</v>
      </c>
      <c r="L205" s="37">
        <f t="shared" si="74"/>
        <v>0</v>
      </c>
      <c r="M205" s="37">
        <v>7</v>
      </c>
      <c r="N205" s="37"/>
    </row>
    <row r="206" ht="202.5">
      <c r="A206" s="36" t="s">
        <v>616</v>
      </c>
      <c r="B206" s="37" t="s">
        <v>794</v>
      </c>
      <c r="C206" s="37" t="s">
        <v>795</v>
      </c>
      <c r="D206" s="39" t="s">
        <v>796</v>
      </c>
      <c r="E206" s="39" t="s">
        <v>21</v>
      </c>
      <c r="F206" s="39" t="s">
        <v>22</v>
      </c>
      <c r="G206" s="36">
        <v>1</v>
      </c>
      <c r="H206" s="37">
        <f t="shared" si="72"/>
        <v>59</v>
      </c>
      <c r="I206" s="37">
        <v>59</v>
      </c>
      <c r="J206" s="37">
        <f t="shared" si="73"/>
        <v>100</v>
      </c>
      <c r="K206" s="37">
        <v>0</v>
      </c>
      <c r="L206" s="37">
        <f t="shared" si="74"/>
        <v>0</v>
      </c>
      <c r="M206" s="37">
        <v>7</v>
      </c>
      <c r="N206" s="37"/>
    </row>
    <row r="207" ht="202.5">
      <c r="A207" s="36" t="s">
        <v>656</v>
      </c>
      <c r="B207" s="37" t="s">
        <v>657</v>
      </c>
      <c r="C207" s="37" t="s">
        <v>658</v>
      </c>
      <c r="D207" s="39" t="s">
        <v>659</v>
      </c>
      <c r="E207" s="39" t="s">
        <v>21</v>
      </c>
      <c r="F207" s="39" t="s">
        <v>22</v>
      </c>
      <c r="G207" s="36">
        <v>0</v>
      </c>
      <c r="H207" s="37">
        <f t="shared" si="72"/>
        <v>39</v>
      </c>
      <c r="I207" s="37">
        <v>39</v>
      </c>
      <c r="J207" s="37">
        <f t="shared" si="73"/>
        <v>100</v>
      </c>
      <c r="K207" s="37">
        <v>0</v>
      </c>
      <c r="L207" s="37">
        <f t="shared" si="74"/>
        <v>0</v>
      </c>
      <c r="M207" s="37">
        <v>7</v>
      </c>
      <c r="N207" s="37"/>
    </row>
    <row r="208" ht="202.5">
      <c r="A208" s="36" t="s">
        <v>1261</v>
      </c>
      <c r="B208" s="37" t="s">
        <v>1262</v>
      </c>
      <c r="C208" s="37" t="s">
        <v>678</v>
      </c>
      <c r="D208" s="40" t="s">
        <v>1263</v>
      </c>
      <c r="E208" s="39" t="s">
        <v>21</v>
      </c>
      <c r="F208" s="39" t="s">
        <v>22</v>
      </c>
      <c r="G208" s="36">
        <v>1</v>
      </c>
      <c r="H208" s="37">
        <f t="shared" si="72"/>
        <v>18</v>
      </c>
      <c r="I208" s="37">
        <v>18</v>
      </c>
      <c r="J208" s="37">
        <f t="shared" si="73"/>
        <v>100</v>
      </c>
      <c r="K208" s="37">
        <v>0</v>
      </c>
      <c r="L208" s="37">
        <f t="shared" si="74"/>
        <v>0</v>
      </c>
      <c r="M208" s="37">
        <v>7</v>
      </c>
      <c r="N208" s="37"/>
    </row>
    <row r="209" ht="202.5">
      <c r="A209" s="36" t="s">
        <v>1264</v>
      </c>
      <c r="B209" s="37" t="s">
        <v>145</v>
      </c>
      <c r="C209" s="37" t="s">
        <v>1265</v>
      </c>
      <c r="D209" s="40" t="s">
        <v>1266</v>
      </c>
      <c r="E209" s="39" t="s">
        <v>21</v>
      </c>
      <c r="F209" s="39" t="s">
        <v>22</v>
      </c>
      <c r="G209" s="36">
        <v>2</v>
      </c>
      <c r="H209" s="37">
        <f t="shared" si="72"/>
        <v>16</v>
      </c>
      <c r="I209" s="37">
        <v>16</v>
      </c>
      <c r="J209" s="37">
        <f t="shared" si="73"/>
        <v>100</v>
      </c>
      <c r="K209" s="37">
        <v>0</v>
      </c>
      <c r="L209" s="37">
        <f t="shared" si="74"/>
        <v>0</v>
      </c>
      <c r="M209" s="37">
        <v>7</v>
      </c>
      <c r="N209" s="37"/>
    </row>
    <row r="210" ht="202.5">
      <c r="A210" s="36" t="s">
        <v>1267</v>
      </c>
      <c r="B210" s="37" t="s">
        <v>488</v>
      </c>
      <c r="C210" s="37" t="s">
        <v>485</v>
      </c>
      <c r="D210" s="40" t="s">
        <v>1268</v>
      </c>
      <c r="E210" s="39" t="s">
        <v>21</v>
      </c>
      <c r="F210" s="39" t="s">
        <v>22</v>
      </c>
      <c r="G210" s="36">
        <v>0</v>
      </c>
      <c r="H210" s="37">
        <f t="shared" si="72"/>
        <v>16</v>
      </c>
      <c r="I210" s="37">
        <v>16</v>
      </c>
      <c r="J210" s="37">
        <f t="shared" si="73"/>
        <v>100</v>
      </c>
      <c r="K210" s="37">
        <v>0</v>
      </c>
      <c r="L210" s="37">
        <f t="shared" si="74"/>
        <v>0</v>
      </c>
      <c r="M210" s="37">
        <v>7</v>
      </c>
      <c r="N210" s="37"/>
    </row>
    <row r="211" ht="202.5">
      <c r="A211" s="36" t="s">
        <v>574</v>
      </c>
      <c r="B211" s="37" t="s">
        <v>77</v>
      </c>
      <c r="C211" s="37" t="s">
        <v>119</v>
      </c>
      <c r="D211" s="39" t="s">
        <v>575</v>
      </c>
      <c r="E211" s="39" t="s">
        <v>21</v>
      </c>
      <c r="F211" s="39" t="s">
        <v>22</v>
      </c>
      <c r="G211" s="36">
        <v>3</v>
      </c>
      <c r="H211" s="37">
        <f t="shared" si="72"/>
        <v>344</v>
      </c>
      <c r="I211" s="37">
        <v>344</v>
      </c>
      <c r="J211" s="37">
        <f t="shared" si="73"/>
        <v>100</v>
      </c>
      <c r="K211" s="37">
        <v>0</v>
      </c>
      <c r="L211" s="37">
        <f t="shared" si="74"/>
        <v>0</v>
      </c>
      <c r="M211" s="37">
        <v>8</v>
      </c>
      <c r="N211" s="37"/>
    </row>
    <row r="212" ht="202.5">
      <c r="A212" s="36" t="s">
        <v>766</v>
      </c>
      <c r="B212" s="37" t="s">
        <v>617</v>
      </c>
      <c r="C212" s="37" t="s">
        <v>767</v>
      </c>
      <c r="D212" s="39" t="s">
        <v>768</v>
      </c>
      <c r="E212" s="39" t="s">
        <v>21</v>
      </c>
      <c r="F212" s="39" t="s">
        <v>22</v>
      </c>
      <c r="G212" s="36">
        <v>0</v>
      </c>
      <c r="H212" s="37">
        <f t="shared" si="72"/>
        <v>143</v>
      </c>
      <c r="I212" s="37">
        <v>143</v>
      </c>
      <c r="J212" s="37">
        <f t="shared" si="73"/>
        <v>100</v>
      </c>
      <c r="K212" s="37">
        <v>0</v>
      </c>
      <c r="L212" s="37">
        <f t="shared" si="74"/>
        <v>0</v>
      </c>
      <c r="M212" s="37">
        <v>8</v>
      </c>
      <c r="N212" s="37"/>
    </row>
    <row r="213" ht="202.5">
      <c r="A213" s="36" t="s">
        <v>582</v>
      </c>
      <c r="B213" s="37" t="s">
        <v>583</v>
      </c>
      <c r="C213" s="37" t="s">
        <v>584</v>
      </c>
      <c r="D213" s="39" t="s">
        <v>585</v>
      </c>
      <c r="E213" s="39" t="s">
        <v>21</v>
      </c>
      <c r="F213" s="39" t="s">
        <v>22</v>
      </c>
      <c r="G213" s="36">
        <v>1</v>
      </c>
      <c r="H213" s="37">
        <f t="shared" si="72"/>
        <v>124</v>
      </c>
      <c r="I213" s="37">
        <v>124</v>
      </c>
      <c r="J213" s="37">
        <f t="shared" si="73"/>
        <v>100</v>
      </c>
      <c r="K213" s="37">
        <v>0</v>
      </c>
      <c r="L213" s="37">
        <f t="shared" si="74"/>
        <v>0</v>
      </c>
      <c r="M213" s="37">
        <v>8</v>
      </c>
      <c r="N213" s="37"/>
    </row>
    <row r="214" ht="202.5">
      <c r="A214" s="36" t="s">
        <v>500</v>
      </c>
      <c r="B214" s="37" t="s">
        <v>501</v>
      </c>
      <c r="C214" s="37" t="s">
        <v>502</v>
      </c>
      <c r="D214" s="39" t="s">
        <v>503</v>
      </c>
      <c r="E214" s="39" t="s">
        <v>21</v>
      </c>
      <c r="F214" s="39" t="s">
        <v>22</v>
      </c>
      <c r="G214" s="36">
        <v>6</v>
      </c>
      <c r="H214" s="37">
        <f t="shared" si="72"/>
        <v>121</v>
      </c>
      <c r="I214" s="37">
        <v>121</v>
      </c>
      <c r="J214" s="37">
        <f t="shared" si="73"/>
        <v>100</v>
      </c>
      <c r="K214" s="37">
        <v>0</v>
      </c>
      <c r="L214" s="37">
        <f t="shared" si="74"/>
        <v>0</v>
      </c>
      <c r="M214" s="37">
        <v>8</v>
      </c>
      <c r="N214" s="37"/>
    </row>
    <row r="215" ht="202.5">
      <c r="A215" s="36" t="s">
        <v>705</v>
      </c>
      <c r="B215" s="37" t="s">
        <v>111</v>
      </c>
      <c r="C215" s="37" t="s">
        <v>295</v>
      </c>
      <c r="D215" s="39" t="s">
        <v>706</v>
      </c>
      <c r="E215" s="39" t="s">
        <v>21</v>
      </c>
      <c r="F215" s="39" t="s">
        <v>22</v>
      </c>
      <c r="G215" s="36">
        <v>1</v>
      </c>
      <c r="H215" s="37">
        <f t="shared" si="72"/>
        <v>70</v>
      </c>
      <c r="I215" s="37">
        <v>70</v>
      </c>
      <c r="J215" s="37">
        <f t="shared" si="73"/>
        <v>100</v>
      </c>
      <c r="K215" s="37">
        <v>0</v>
      </c>
      <c r="L215" s="37">
        <f t="shared" si="74"/>
        <v>0</v>
      </c>
      <c r="M215" s="37">
        <v>8</v>
      </c>
      <c r="N215" s="37"/>
    </row>
    <row r="216" ht="202.5">
      <c r="A216" s="36" t="s">
        <v>732</v>
      </c>
      <c r="B216" s="37" t="s">
        <v>634</v>
      </c>
      <c r="C216" s="37" t="s">
        <v>733</v>
      </c>
      <c r="D216" s="39" t="s">
        <v>734</v>
      </c>
      <c r="E216" s="39" t="s">
        <v>21</v>
      </c>
      <c r="F216" s="39" t="s">
        <v>22</v>
      </c>
      <c r="G216" s="36">
        <v>0</v>
      </c>
      <c r="H216" s="37">
        <f t="shared" si="72"/>
        <v>69</v>
      </c>
      <c r="I216" s="37">
        <v>69</v>
      </c>
      <c r="J216" s="37">
        <f t="shared" si="73"/>
        <v>100</v>
      </c>
      <c r="K216" s="37">
        <v>0</v>
      </c>
      <c r="L216" s="37">
        <f t="shared" si="74"/>
        <v>0</v>
      </c>
      <c r="M216" s="37">
        <v>8</v>
      </c>
      <c r="N216" s="37"/>
    </row>
    <row r="217" ht="202.5">
      <c r="A217" s="36" t="s">
        <v>595</v>
      </c>
      <c r="B217" s="37" t="s">
        <v>145</v>
      </c>
      <c r="C217" s="37" t="s">
        <v>49</v>
      </c>
      <c r="D217" s="39" t="s">
        <v>596</v>
      </c>
      <c r="E217" s="39" t="s">
        <v>21</v>
      </c>
      <c r="F217" s="39" t="s">
        <v>22</v>
      </c>
      <c r="G217" s="36">
        <v>0</v>
      </c>
      <c r="H217" s="37">
        <f t="shared" si="72"/>
        <v>66</v>
      </c>
      <c r="I217" s="37">
        <v>66</v>
      </c>
      <c r="J217" s="37">
        <f t="shared" si="73"/>
        <v>100</v>
      </c>
      <c r="K217" s="37">
        <v>0</v>
      </c>
      <c r="L217" s="37">
        <f t="shared" si="74"/>
        <v>0</v>
      </c>
      <c r="M217" s="37">
        <v>8</v>
      </c>
      <c r="N217" s="37"/>
    </row>
    <row r="218" ht="202.5">
      <c r="A218" s="36" t="s">
        <v>722</v>
      </c>
      <c r="B218" s="37" t="s">
        <v>723</v>
      </c>
      <c r="C218" s="37" t="s">
        <v>724</v>
      </c>
      <c r="D218" s="39" t="s">
        <v>725</v>
      </c>
      <c r="E218" s="39" t="s">
        <v>21</v>
      </c>
      <c r="F218" s="39" t="s">
        <v>22</v>
      </c>
      <c r="G218" s="36">
        <v>2</v>
      </c>
      <c r="H218" s="37">
        <f t="shared" si="72"/>
        <v>28</v>
      </c>
      <c r="I218" s="37">
        <v>28</v>
      </c>
      <c r="J218" s="37">
        <f t="shared" si="73"/>
        <v>100</v>
      </c>
      <c r="K218" s="37">
        <v>0</v>
      </c>
      <c r="L218" s="37">
        <f t="shared" si="74"/>
        <v>0</v>
      </c>
      <c r="M218" s="37">
        <v>8</v>
      </c>
      <c r="N218" s="37"/>
    </row>
    <row r="219" ht="202.5">
      <c r="A219" s="36" t="s">
        <v>817</v>
      </c>
      <c r="B219" s="37" t="s">
        <v>83</v>
      </c>
      <c r="C219" s="37" t="s">
        <v>818</v>
      </c>
      <c r="D219" s="39" t="s">
        <v>819</v>
      </c>
      <c r="E219" s="39" t="s">
        <v>21</v>
      </c>
      <c r="F219" s="39" t="s">
        <v>22</v>
      </c>
      <c r="G219" s="36">
        <v>3</v>
      </c>
      <c r="H219" s="37">
        <f t="shared" si="72"/>
        <v>23</v>
      </c>
      <c r="I219" s="37">
        <v>23</v>
      </c>
      <c r="J219" s="37">
        <f t="shared" si="73"/>
        <v>100</v>
      </c>
      <c r="K219" s="37">
        <v>0</v>
      </c>
      <c r="L219" s="37">
        <f t="shared" si="74"/>
        <v>0</v>
      </c>
      <c r="M219" s="37">
        <v>8</v>
      </c>
      <c r="N219" s="37"/>
    </row>
    <row r="220" ht="202.5">
      <c r="A220" s="36" t="s">
        <v>847</v>
      </c>
      <c r="B220" s="37" t="s">
        <v>848</v>
      </c>
      <c r="C220" s="37" t="s">
        <v>849</v>
      </c>
      <c r="D220" s="39" t="s">
        <v>850</v>
      </c>
      <c r="E220" s="39" t="s">
        <v>21</v>
      </c>
      <c r="F220" s="39" t="s">
        <v>22</v>
      </c>
      <c r="G220" s="36">
        <v>1</v>
      </c>
      <c r="H220" s="37">
        <f t="shared" si="72"/>
        <v>270</v>
      </c>
      <c r="I220" s="37">
        <v>270</v>
      </c>
      <c r="J220" s="37">
        <f t="shared" si="73"/>
        <v>100</v>
      </c>
      <c r="K220" s="37">
        <v>0</v>
      </c>
      <c r="L220" s="37">
        <f t="shared" si="74"/>
        <v>0</v>
      </c>
      <c r="M220" s="37">
        <v>9</v>
      </c>
      <c r="N220" s="37"/>
    </row>
    <row r="221" ht="202.5">
      <c r="A221" s="36" t="s">
        <v>762</v>
      </c>
      <c r="B221" s="37" t="s">
        <v>763</v>
      </c>
      <c r="C221" s="37" t="s">
        <v>764</v>
      </c>
      <c r="D221" s="39" t="s">
        <v>765</v>
      </c>
      <c r="E221" s="39" t="s">
        <v>21</v>
      </c>
      <c r="F221" s="39" t="s">
        <v>22</v>
      </c>
      <c r="G221" s="36">
        <v>1</v>
      </c>
      <c r="H221" s="37">
        <f t="shared" si="72"/>
        <v>211</v>
      </c>
      <c r="I221" s="37">
        <v>211</v>
      </c>
      <c r="J221" s="37">
        <f t="shared" si="73"/>
        <v>100</v>
      </c>
      <c r="K221" s="37">
        <v>0</v>
      </c>
      <c r="L221" s="37">
        <f t="shared" si="74"/>
        <v>0</v>
      </c>
      <c r="M221" s="37">
        <v>9</v>
      </c>
      <c r="N221" s="37"/>
    </row>
    <row r="222" ht="202.5">
      <c r="A222" s="36" t="s">
        <v>586</v>
      </c>
      <c r="B222" s="37" t="s">
        <v>153</v>
      </c>
      <c r="C222" s="37" t="s">
        <v>587</v>
      </c>
      <c r="D222" s="39" t="s">
        <v>588</v>
      </c>
      <c r="E222" s="39" t="s">
        <v>21</v>
      </c>
      <c r="F222" s="39" t="s">
        <v>22</v>
      </c>
      <c r="G222" s="36">
        <v>0</v>
      </c>
      <c r="H222" s="37">
        <f t="shared" si="72"/>
        <v>143</v>
      </c>
      <c r="I222" s="37">
        <v>143</v>
      </c>
      <c r="J222" s="37">
        <f t="shared" si="73"/>
        <v>100</v>
      </c>
      <c r="K222" s="37">
        <v>0</v>
      </c>
      <c r="L222" s="37">
        <f t="shared" si="74"/>
        <v>0</v>
      </c>
      <c r="M222" s="37">
        <v>9</v>
      </c>
      <c r="N222" s="37"/>
    </row>
    <row r="223" ht="202.5">
      <c r="A223" s="36" t="s">
        <v>607</v>
      </c>
      <c r="B223" s="37" t="s">
        <v>608</v>
      </c>
      <c r="C223" s="37" t="s">
        <v>609</v>
      </c>
      <c r="D223" s="39" t="s">
        <v>610</v>
      </c>
      <c r="E223" s="39" t="s">
        <v>21</v>
      </c>
      <c r="F223" s="39" t="s">
        <v>22</v>
      </c>
      <c r="G223" s="36">
        <v>3</v>
      </c>
      <c r="H223" s="37">
        <f t="shared" si="72"/>
        <v>133</v>
      </c>
      <c r="I223" s="37">
        <v>133</v>
      </c>
      <c r="J223" s="37">
        <f t="shared" si="73"/>
        <v>100</v>
      </c>
      <c r="K223" s="37">
        <v>0</v>
      </c>
      <c r="L223" s="37">
        <f t="shared" si="74"/>
        <v>0</v>
      </c>
      <c r="M223" s="37">
        <v>9</v>
      </c>
      <c r="N223" s="37"/>
    </row>
    <row r="224" ht="202.5">
      <c r="A224" s="36" t="s">
        <v>604</v>
      </c>
      <c r="B224" s="37" t="s">
        <v>605</v>
      </c>
      <c r="C224" s="37" t="s">
        <v>498</v>
      </c>
      <c r="D224" s="39" t="s">
        <v>606</v>
      </c>
      <c r="E224" s="39" t="s">
        <v>21</v>
      </c>
      <c r="F224" s="39" t="s">
        <v>22</v>
      </c>
      <c r="G224" s="36">
        <v>1</v>
      </c>
      <c r="H224" s="37">
        <f t="shared" si="72"/>
        <v>101</v>
      </c>
      <c r="I224" s="37">
        <v>101</v>
      </c>
      <c r="J224" s="37">
        <f t="shared" si="73"/>
        <v>100</v>
      </c>
      <c r="K224" s="37">
        <v>0</v>
      </c>
      <c r="L224" s="37">
        <f t="shared" si="74"/>
        <v>0</v>
      </c>
      <c r="M224" s="37">
        <v>9</v>
      </c>
      <c r="N224" s="37"/>
    </row>
    <row r="225" ht="202.5">
      <c r="A225" s="36" t="s">
        <v>860</v>
      </c>
      <c r="B225" s="37" t="s">
        <v>107</v>
      </c>
      <c r="C225" s="37" t="s">
        <v>323</v>
      </c>
      <c r="D225" s="39" t="s">
        <v>861</v>
      </c>
      <c r="E225" s="39" t="s">
        <v>21</v>
      </c>
      <c r="F225" s="39" t="s">
        <v>22</v>
      </c>
      <c r="G225" s="36">
        <v>0</v>
      </c>
      <c r="H225" s="37">
        <f t="shared" si="72"/>
        <v>88</v>
      </c>
      <c r="I225" s="37">
        <v>88</v>
      </c>
      <c r="J225" s="37">
        <f t="shared" si="73"/>
        <v>100</v>
      </c>
      <c r="K225" s="37">
        <v>0</v>
      </c>
      <c r="L225" s="37">
        <f t="shared" si="74"/>
        <v>0</v>
      </c>
      <c r="M225" s="37">
        <v>9</v>
      </c>
      <c r="N225" s="37"/>
    </row>
    <row r="226" ht="202.5">
      <c r="A226" s="36" t="s">
        <v>206</v>
      </c>
      <c r="B226" s="37" t="s">
        <v>1270</v>
      </c>
      <c r="C226" s="37" t="s">
        <v>1271</v>
      </c>
      <c r="D226" s="40" t="s">
        <v>1272</v>
      </c>
      <c r="E226" s="39" t="s">
        <v>21</v>
      </c>
      <c r="F226" s="39" t="s">
        <v>22</v>
      </c>
      <c r="G226" s="36">
        <v>1</v>
      </c>
      <c r="H226" s="37">
        <f t="shared" si="72"/>
        <v>50</v>
      </c>
      <c r="I226" s="37">
        <v>50</v>
      </c>
      <c r="J226" s="37">
        <f t="shared" si="73"/>
        <v>100</v>
      </c>
      <c r="K226" s="37">
        <v>0</v>
      </c>
      <c r="L226" s="37">
        <f t="shared" si="74"/>
        <v>0</v>
      </c>
      <c r="M226" s="37">
        <v>9</v>
      </c>
      <c r="N226" s="37"/>
    </row>
    <row r="227" ht="202.5">
      <c r="A227" s="36" t="s">
        <v>742</v>
      </c>
      <c r="B227" s="37" t="s">
        <v>743</v>
      </c>
      <c r="C227" s="37" t="s">
        <v>744</v>
      </c>
      <c r="D227" s="39" t="s">
        <v>745</v>
      </c>
      <c r="E227" s="39" t="s">
        <v>21</v>
      </c>
      <c r="F227" s="39" t="s">
        <v>22</v>
      </c>
      <c r="G227" s="36">
        <v>1</v>
      </c>
      <c r="H227" s="37">
        <f t="shared" si="72"/>
        <v>48</v>
      </c>
      <c r="I227" s="37">
        <v>48</v>
      </c>
      <c r="J227" s="37">
        <f t="shared" si="73"/>
        <v>100</v>
      </c>
      <c r="K227" s="37">
        <v>0</v>
      </c>
      <c r="L227" s="37">
        <f t="shared" si="74"/>
        <v>0</v>
      </c>
      <c r="M227" s="37">
        <v>9</v>
      </c>
      <c r="N227" s="37"/>
    </row>
    <row r="228" ht="202.5">
      <c r="A228" s="36" t="s">
        <v>714</v>
      </c>
      <c r="B228" s="37" t="s">
        <v>715</v>
      </c>
      <c r="C228" s="37" t="s">
        <v>580</v>
      </c>
      <c r="D228" s="39" t="s">
        <v>716</v>
      </c>
      <c r="E228" s="39" t="s">
        <v>21</v>
      </c>
      <c r="F228" s="39" t="s">
        <v>22</v>
      </c>
      <c r="G228" s="36">
        <v>0</v>
      </c>
      <c r="H228" s="37">
        <f t="shared" ref="H228:H291" si="75">I228+K228</f>
        <v>46</v>
      </c>
      <c r="I228" s="37">
        <v>46</v>
      </c>
      <c r="J228" s="37">
        <f t="shared" ref="J228:J291" si="76">I228*100/H228</f>
        <v>100</v>
      </c>
      <c r="K228" s="37">
        <v>0</v>
      </c>
      <c r="L228" s="37">
        <f t="shared" ref="L228:L291" si="77">K228*100/H228</f>
        <v>0</v>
      </c>
      <c r="M228" s="37">
        <v>9</v>
      </c>
      <c r="N228" s="37"/>
    </row>
    <row r="229" ht="202.5">
      <c r="A229" s="36" t="s">
        <v>652</v>
      </c>
      <c r="B229" s="37" t="s">
        <v>653</v>
      </c>
      <c r="C229" s="37" t="s">
        <v>654</v>
      </c>
      <c r="D229" s="39" t="s">
        <v>655</v>
      </c>
      <c r="E229" s="39" t="s">
        <v>21</v>
      </c>
      <c r="F229" s="39" t="s">
        <v>22</v>
      </c>
      <c r="G229" s="36">
        <v>1</v>
      </c>
      <c r="H229" s="37">
        <f t="shared" si="75"/>
        <v>45</v>
      </c>
      <c r="I229" s="37">
        <v>45</v>
      </c>
      <c r="J229" s="37">
        <f t="shared" si="76"/>
        <v>100</v>
      </c>
      <c r="K229" s="37">
        <v>0</v>
      </c>
      <c r="L229" s="37">
        <f t="shared" si="77"/>
        <v>0</v>
      </c>
      <c r="M229" s="37">
        <v>9</v>
      </c>
      <c r="N229" s="37"/>
    </row>
    <row r="230" ht="202.5">
      <c r="A230" s="36" t="s">
        <v>421</v>
      </c>
      <c r="B230" s="37" t="s">
        <v>153</v>
      </c>
      <c r="C230" s="37" t="s">
        <v>422</v>
      </c>
      <c r="D230" s="39" t="s">
        <v>423</v>
      </c>
      <c r="E230" s="39" t="s">
        <v>21</v>
      </c>
      <c r="F230" s="39" t="s">
        <v>22</v>
      </c>
      <c r="G230" s="36">
        <v>14</v>
      </c>
      <c r="H230" s="37">
        <f t="shared" si="75"/>
        <v>409</v>
      </c>
      <c r="I230" s="37">
        <v>409</v>
      </c>
      <c r="J230" s="37">
        <f t="shared" si="76"/>
        <v>100</v>
      </c>
      <c r="K230" s="37">
        <v>0</v>
      </c>
      <c r="L230" s="37">
        <f t="shared" si="77"/>
        <v>0</v>
      </c>
      <c r="M230" s="37">
        <v>10</v>
      </c>
      <c r="N230" s="37"/>
    </row>
    <row r="231" ht="202.5">
      <c r="A231" s="36" t="s">
        <v>548</v>
      </c>
      <c r="B231" s="37" t="s">
        <v>549</v>
      </c>
      <c r="C231" s="37" t="s">
        <v>550</v>
      </c>
      <c r="D231" s="39" t="s">
        <v>551</v>
      </c>
      <c r="E231" s="39" t="s">
        <v>21</v>
      </c>
      <c r="F231" s="39" t="s">
        <v>22</v>
      </c>
      <c r="G231" s="36">
        <v>0</v>
      </c>
      <c r="H231" s="37">
        <f t="shared" si="75"/>
        <v>232</v>
      </c>
      <c r="I231" s="37">
        <v>232</v>
      </c>
      <c r="J231" s="37">
        <f t="shared" si="76"/>
        <v>100</v>
      </c>
      <c r="K231" s="37">
        <v>0</v>
      </c>
      <c r="L231" s="37">
        <f t="shared" si="77"/>
        <v>0</v>
      </c>
      <c r="M231" s="37">
        <v>10</v>
      </c>
      <c r="N231" s="37"/>
    </row>
    <row r="232" ht="202.5">
      <c r="A232" s="36" t="s">
        <v>711</v>
      </c>
      <c r="B232" s="37" t="s">
        <v>712</v>
      </c>
      <c r="C232" s="37" t="s">
        <v>142</v>
      </c>
      <c r="D232" s="39" t="s">
        <v>713</v>
      </c>
      <c r="E232" s="39" t="s">
        <v>21</v>
      </c>
      <c r="F232" s="39" t="s">
        <v>22</v>
      </c>
      <c r="G232" s="36">
        <v>2</v>
      </c>
      <c r="H232" s="37">
        <f t="shared" si="75"/>
        <v>199</v>
      </c>
      <c r="I232" s="37">
        <v>199</v>
      </c>
      <c r="J232" s="37">
        <f t="shared" si="76"/>
        <v>100</v>
      </c>
      <c r="K232" s="37">
        <v>0</v>
      </c>
      <c r="L232" s="37">
        <f t="shared" si="77"/>
        <v>0</v>
      </c>
      <c r="M232" s="37">
        <v>10</v>
      </c>
      <c r="N232" s="37"/>
    </row>
    <row r="233" ht="202.5">
      <c r="A233" s="36" t="s">
        <v>616</v>
      </c>
      <c r="B233" s="37" t="s">
        <v>617</v>
      </c>
      <c r="C233" s="37" t="s">
        <v>618</v>
      </c>
      <c r="D233" s="39" t="s">
        <v>619</v>
      </c>
      <c r="E233" s="39" t="s">
        <v>21</v>
      </c>
      <c r="F233" s="39" t="s">
        <v>22</v>
      </c>
      <c r="G233" s="36">
        <v>1</v>
      </c>
      <c r="H233" s="37">
        <f t="shared" si="75"/>
        <v>186</v>
      </c>
      <c r="I233" s="37">
        <v>186</v>
      </c>
      <c r="J233" s="37">
        <f t="shared" si="76"/>
        <v>100</v>
      </c>
      <c r="K233" s="37">
        <v>0</v>
      </c>
      <c r="L233" s="37">
        <f t="shared" si="77"/>
        <v>0</v>
      </c>
      <c r="M233" s="37">
        <v>10</v>
      </c>
      <c r="N233" s="37"/>
    </row>
    <row r="234" ht="202.5">
      <c r="A234" s="36" t="s">
        <v>545</v>
      </c>
      <c r="B234" s="37" t="s">
        <v>546</v>
      </c>
      <c r="C234" s="37" t="s">
        <v>459</v>
      </c>
      <c r="D234" s="39" t="s">
        <v>547</v>
      </c>
      <c r="E234" s="39" t="s">
        <v>21</v>
      </c>
      <c r="F234" s="39" t="s">
        <v>22</v>
      </c>
      <c r="G234" s="36">
        <v>0</v>
      </c>
      <c r="H234" s="37">
        <f t="shared" si="75"/>
        <v>178</v>
      </c>
      <c r="I234" s="37">
        <v>178</v>
      </c>
      <c r="J234" s="37">
        <f t="shared" si="76"/>
        <v>100</v>
      </c>
      <c r="K234" s="37">
        <v>0</v>
      </c>
      <c r="L234" s="37">
        <f t="shared" si="77"/>
        <v>0</v>
      </c>
      <c r="M234" s="37">
        <v>10</v>
      </c>
      <c r="N234" s="37"/>
    </row>
    <row r="235" ht="202.5">
      <c r="A235" s="36" t="s">
        <v>690</v>
      </c>
      <c r="B235" s="37" t="s">
        <v>44</v>
      </c>
      <c r="C235" s="37" t="s">
        <v>49</v>
      </c>
      <c r="D235" s="39" t="s">
        <v>691</v>
      </c>
      <c r="E235" s="39" t="s">
        <v>21</v>
      </c>
      <c r="F235" s="39" t="s">
        <v>22</v>
      </c>
      <c r="G235" s="36">
        <v>3</v>
      </c>
      <c r="H235" s="37">
        <f t="shared" si="75"/>
        <v>122</v>
      </c>
      <c r="I235" s="37">
        <v>122</v>
      </c>
      <c r="J235" s="37">
        <f t="shared" si="76"/>
        <v>100</v>
      </c>
      <c r="K235" s="37">
        <v>0</v>
      </c>
      <c r="L235" s="37">
        <f t="shared" si="77"/>
        <v>0</v>
      </c>
      <c r="M235" s="37">
        <v>10</v>
      </c>
      <c r="N235" s="37"/>
    </row>
    <row r="236" ht="202.5">
      <c r="A236" s="36" t="s">
        <v>433</v>
      </c>
      <c r="B236" s="37" t="s">
        <v>153</v>
      </c>
      <c r="C236" s="37" t="s">
        <v>434</v>
      </c>
      <c r="D236" s="39" t="s">
        <v>435</v>
      </c>
      <c r="E236" s="39" t="s">
        <v>21</v>
      </c>
      <c r="F236" s="39" t="s">
        <v>22</v>
      </c>
      <c r="G236" s="36">
        <v>1</v>
      </c>
      <c r="H236" s="37">
        <f t="shared" si="75"/>
        <v>112</v>
      </c>
      <c r="I236" s="37">
        <v>112</v>
      </c>
      <c r="J236" s="37">
        <f t="shared" si="76"/>
        <v>100</v>
      </c>
      <c r="K236" s="37">
        <v>0</v>
      </c>
      <c r="L236" s="37">
        <f t="shared" si="77"/>
        <v>0</v>
      </c>
      <c r="M236" s="37">
        <v>10</v>
      </c>
      <c r="N236" s="37"/>
    </row>
    <row r="237" ht="202.5">
      <c r="A237" s="36" t="s">
        <v>430</v>
      </c>
      <c r="B237" s="37" t="s">
        <v>118</v>
      </c>
      <c r="C237" s="37" t="s">
        <v>431</v>
      </c>
      <c r="D237" s="39" t="s">
        <v>432</v>
      </c>
      <c r="E237" s="39" t="s">
        <v>21</v>
      </c>
      <c r="F237" s="39" t="s">
        <v>22</v>
      </c>
      <c r="G237" s="36">
        <v>0</v>
      </c>
      <c r="H237" s="37">
        <f t="shared" si="75"/>
        <v>105</v>
      </c>
      <c r="I237" s="37">
        <v>105</v>
      </c>
      <c r="J237" s="37">
        <f t="shared" si="76"/>
        <v>100</v>
      </c>
      <c r="K237" s="37">
        <v>0</v>
      </c>
      <c r="L237" s="37">
        <f t="shared" si="77"/>
        <v>0</v>
      </c>
      <c r="M237" s="37">
        <v>10</v>
      </c>
      <c r="N237" s="37"/>
    </row>
    <row r="238" ht="202.5">
      <c r="A238" s="36" t="s">
        <v>814</v>
      </c>
      <c r="B238" s="37" t="s">
        <v>44</v>
      </c>
      <c r="C238" s="37" t="s">
        <v>815</v>
      </c>
      <c r="D238" s="39" t="s">
        <v>816</v>
      </c>
      <c r="E238" s="39" t="s">
        <v>21</v>
      </c>
      <c r="F238" s="39" t="s">
        <v>22</v>
      </c>
      <c r="G238" s="36">
        <v>1</v>
      </c>
      <c r="H238" s="37">
        <f t="shared" si="75"/>
        <v>60</v>
      </c>
      <c r="I238" s="37">
        <v>60</v>
      </c>
      <c r="J238" s="37">
        <f t="shared" si="76"/>
        <v>100</v>
      </c>
      <c r="K238" s="37">
        <v>0</v>
      </c>
      <c r="L238" s="37">
        <f t="shared" si="77"/>
        <v>0</v>
      </c>
      <c r="M238" s="37">
        <v>10</v>
      </c>
      <c r="N238" s="37"/>
    </row>
    <row r="239" ht="202.5">
      <c r="A239" s="36" t="s">
        <v>648</v>
      </c>
      <c r="B239" s="37" t="s">
        <v>649</v>
      </c>
      <c r="C239" s="37" t="s">
        <v>650</v>
      </c>
      <c r="D239" s="39" t="s">
        <v>651</v>
      </c>
      <c r="E239" s="39" t="s">
        <v>21</v>
      </c>
      <c r="F239" s="39" t="s">
        <v>22</v>
      </c>
      <c r="G239" s="36">
        <v>1</v>
      </c>
      <c r="H239" s="37">
        <f t="shared" si="75"/>
        <v>50</v>
      </c>
      <c r="I239" s="37">
        <v>50</v>
      </c>
      <c r="J239" s="37">
        <f t="shared" si="76"/>
        <v>100</v>
      </c>
      <c r="K239" s="37">
        <v>0</v>
      </c>
      <c r="L239" s="37">
        <f t="shared" si="77"/>
        <v>0</v>
      </c>
      <c r="M239" s="37">
        <v>10</v>
      </c>
      <c r="N239" s="37"/>
    </row>
    <row r="240" ht="202.5">
      <c r="A240" s="36" t="s">
        <v>570</v>
      </c>
      <c r="B240" s="37" t="s">
        <v>571</v>
      </c>
      <c r="C240" s="37" t="s">
        <v>572</v>
      </c>
      <c r="D240" s="39" t="s">
        <v>573</v>
      </c>
      <c r="E240" s="39" t="s">
        <v>21</v>
      </c>
      <c r="F240" s="39" t="s">
        <v>22</v>
      </c>
      <c r="G240" s="36">
        <v>0</v>
      </c>
      <c r="H240" s="37">
        <f t="shared" si="75"/>
        <v>34</v>
      </c>
      <c r="I240" s="37">
        <v>34</v>
      </c>
      <c r="J240" s="37">
        <f t="shared" si="76"/>
        <v>100</v>
      </c>
      <c r="K240" s="37">
        <v>0</v>
      </c>
      <c r="L240" s="37">
        <f t="shared" si="77"/>
        <v>0</v>
      </c>
      <c r="M240" s="37">
        <v>10</v>
      </c>
      <c r="N240" s="37"/>
    </row>
    <row r="241" ht="202.5">
      <c r="A241" s="36" t="s">
        <v>786</v>
      </c>
      <c r="B241" s="37" t="s">
        <v>340</v>
      </c>
      <c r="C241" s="37" t="s">
        <v>368</v>
      </c>
      <c r="D241" s="39" t="s">
        <v>787</v>
      </c>
      <c r="E241" s="39" t="s">
        <v>21</v>
      </c>
      <c r="F241" s="39" t="s">
        <v>22</v>
      </c>
      <c r="G241" s="36">
        <v>1</v>
      </c>
      <c r="H241" s="37">
        <f t="shared" si="75"/>
        <v>29</v>
      </c>
      <c r="I241" s="37">
        <v>29</v>
      </c>
      <c r="J241" s="37">
        <f t="shared" si="76"/>
        <v>100</v>
      </c>
      <c r="K241" s="37">
        <v>0</v>
      </c>
      <c r="L241" s="37">
        <f t="shared" si="77"/>
        <v>0</v>
      </c>
      <c r="M241" s="37">
        <v>10</v>
      </c>
      <c r="N241" s="37"/>
    </row>
    <row r="242" ht="202.5">
      <c r="A242" s="36" t="s">
        <v>838</v>
      </c>
      <c r="B242" s="37" t="s">
        <v>61</v>
      </c>
      <c r="C242" s="37" t="s">
        <v>502</v>
      </c>
      <c r="D242" s="39" t="s">
        <v>839</v>
      </c>
      <c r="E242" s="39" t="s">
        <v>21</v>
      </c>
      <c r="F242" s="39" t="s">
        <v>22</v>
      </c>
      <c r="G242" s="36">
        <v>2</v>
      </c>
      <c r="H242" s="37">
        <f t="shared" si="75"/>
        <v>388</v>
      </c>
      <c r="I242" s="37">
        <v>388</v>
      </c>
      <c r="J242" s="37">
        <f t="shared" si="76"/>
        <v>100</v>
      </c>
      <c r="K242" s="37">
        <v>0</v>
      </c>
      <c r="L242" s="37">
        <f t="shared" si="77"/>
        <v>0</v>
      </c>
      <c r="M242" s="37">
        <v>11</v>
      </c>
      <c r="N242" s="37"/>
    </row>
    <row r="243" ht="202.5">
      <c r="A243" s="36" t="s">
        <v>888</v>
      </c>
      <c r="B243" s="37" t="s">
        <v>889</v>
      </c>
      <c r="C243" s="37" t="s">
        <v>890</v>
      </c>
      <c r="D243" s="39" t="s">
        <v>891</v>
      </c>
      <c r="E243" s="39" t="s">
        <v>21</v>
      </c>
      <c r="F243" s="39" t="s">
        <v>22</v>
      </c>
      <c r="G243" s="36">
        <v>2</v>
      </c>
      <c r="H243" s="37">
        <f t="shared" si="75"/>
        <v>297</v>
      </c>
      <c r="I243" s="37">
        <v>297</v>
      </c>
      <c r="J243" s="37">
        <f t="shared" si="76"/>
        <v>100</v>
      </c>
      <c r="K243" s="37">
        <v>0</v>
      </c>
      <c r="L243" s="37">
        <f t="shared" si="77"/>
        <v>0</v>
      </c>
      <c r="M243" s="37">
        <v>11</v>
      </c>
      <c r="N243" s="37"/>
    </row>
    <row r="244" ht="202.5">
      <c r="A244" s="36" t="s">
        <v>707</v>
      </c>
      <c r="B244" s="37" t="s">
        <v>708</v>
      </c>
      <c r="C244" s="37" t="s">
        <v>709</v>
      </c>
      <c r="D244" s="39" t="s">
        <v>710</v>
      </c>
      <c r="E244" s="39" t="s">
        <v>21</v>
      </c>
      <c r="F244" s="39" t="s">
        <v>22</v>
      </c>
      <c r="G244" s="36">
        <v>1</v>
      </c>
      <c r="H244" s="37">
        <f t="shared" si="75"/>
        <v>235</v>
      </c>
      <c r="I244" s="37">
        <v>235</v>
      </c>
      <c r="J244" s="37">
        <f t="shared" si="76"/>
        <v>100</v>
      </c>
      <c r="K244" s="37">
        <v>0</v>
      </c>
      <c r="L244" s="37">
        <f t="shared" si="77"/>
        <v>0</v>
      </c>
      <c r="M244" s="37">
        <v>11</v>
      </c>
      <c r="N244" s="37"/>
    </row>
    <row r="245" ht="202.5">
      <c r="A245" s="36" t="s">
        <v>128</v>
      </c>
      <c r="B245" s="37" t="s">
        <v>44</v>
      </c>
      <c r="C245" s="37" t="s">
        <v>122</v>
      </c>
      <c r="D245" s="39" t="s">
        <v>561</v>
      </c>
      <c r="E245" s="39" t="s">
        <v>21</v>
      </c>
      <c r="F245" s="39" t="s">
        <v>22</v>
      </c>
      <c r="G245" s="36">
        <v>0</v>
      </c>
      <c r="H245" s="37">
        <f t="shared" si="75"/>
        <v>153</v>
      </c>
      <c r="I245" s="37">
        <v>153</v>
      </c>
      <c r="J245" s="37">
        <f t="shared" si="76"/>
        <v>100</v>
      </c>
      <c r="K245" s="37">
        <v>0</v>
      </c>
      <c r="L245" s="37">
        <f t="shared" si="77"/>
        <v>0</v>
      </c>
      <c r="M245" s="37">
        <v>11</v>
      </c>
      <c r="N245" s="37"/>
    </row>
    <row r="246" ht="202.5">
      <c r="A246" s="36" t="s">
        <v>867</v>
      </c>
      <c r="B246" s="37" t="s">
        <v>404</v>
      </c>
      <c r="C246" s="37" t="s">
        <v>868</v>
      </c>
      <c r="D246" s="39" t="s">
        <v>869</v>
      </c>
      <c r="E246" s="39" t="s">
        <v>21</v>
      </c>
      <c r="F246" s="39" t="s">
        <v>22</v>
      </c>
      <c r="G246" s="36">
        <v>1</v>
      </c>
      <c r="H246" s="37">
        <f t="shared" si="75"/>
        <v>104</v>
      </c>
      <c r="I246" s="37">
        <v>104</v>
      </c>
      <c r="J246" s="37">
        <f t="shared" si="76"/>
        <v>100</v>
      </c>
      <c r="K246" s="37">
        <v>0</v>
      </c>
      <c r="L246" s="37">
        <f t="shared" si="77"/>
        <v>0</v>
      </c>
      <c r="M246" s="37">
        <v>11</v>
      </c>
      <c r="N246" s="37"/>
    </row>
    <row r="247" ht="202.5">
      <c r="A247" s="36" t="s">
        <v>726</v>
      </c>
      <c r="B247" s="37" t="s">
        <v>727</v>
      </c>
      <c r="C247" s="37" t="s">
        <v>266</v>
      </c>
      <c r="D247" s="39" t="s">
        <v>728</v>
      </c>
      <c r="E247" s="39" t="s">
        <v>21</v>
      </c>
      <c r="F247" s="39" t="s">
        <v>22</v>
      </c>
      <c r="G247" s="36">
        <v>0</v>
      </c>
      <c r="H247" s="37">
        <f t="shared" si="75"/>
        <v>88</v>
      </c>
      <c r="I247" s="37">
        <v>88</v>
      </c>
      <c r="J247" s="37">
        <f t="shared" si="76"/>
        <v>100</v>
      </c>
      <c r="K247" s="37">
        <v>0</v>
      </c>
      <c r="L247" s="37">
        <f t="shared" si="77"/>
        <v>0</v>
      </c>
      <c r="M247" s="37">
        <v>11</v>
      </c>
      <c r="N247" s="37"/>
    </row>
    <row r="248" ht="202.5">
      <c r="A248" s="36" t="s">
        <v>824</v>
      </c>
      <c r="B248" s="37" t="s">
        <v>153</v>
      </c>
      <c r="C248" s="37" t="s">
        <v>825</v>
      </c>
      <c r="D248" s="39" t="s">
        <v>826</v>
      </c>
      <c r="E248" s="39" t="s">
        <v>21</v>
      </c>
      <c r="F248" s="39" t="s">
        <v>22</v>
      </c>
      <c r="G248" s="36">
        <v>2</v>
      </c>
      <c r="H248" s="37">
        <f t="shared" si="75"/>
        <v>66</v>
      </c>
      <c r="I248" s="37">
        <v>66</v>
      </c>
      <c r="J248" s="37">
        <f t="shared" si="76"/>
        <v>100</v>
      </c>
      <c r="K248" s="37">
        <v>0</v>
      </c>
      <c r="L248" s="37">
        <f t="shared" si="77"/>
        <v>0</v>
      </c>
      <c r="M248" s="37">
        <v>11</v>
      </c>
      <c r="N248" s="37"/>
    </row>
    <row r="249" ht="202.5">
      <c r="A249" s="36" t="s">
        <v>702</v>
      </c>
      <c r="B249" s="37" t="s">
        <v>337</v>
      </c>
      <c r="C249" s="37" t="s">
        <v>703</v>
      </c>
      <c r="D249" s="39" t="s">
        <v>704</v>
      </c>
      <c r="E249" s="39" t="s">
        <v>21</v>
      </c>
      <c r="F249" s="39" t="s">
        <v>22</v>
      </c>
      <c r="G249" s="36">
        <v>3</v>
      </c>
      <c r="H249" s="37">
        <f t="shared" si="75"/>
        <v>53</v>
      </c>
      <c r="I249" s="37">
        <v>53</v>
      </c>
      <c r="J249" s="37">
        <f t="shared" si="76"/>
        <v>100</v>
      </c>
      <c r="K249" s="37">
        <v>0</v>
      </c>
      <c r="L249" s="37">
        <f t="shared" si="77"/>
        <v>0</v>
      </c>
      <c r="M249" s="37">
        <v>11</v>
      </c>
      <c r="N249" s="37"/>
    </row>
    <row r="250" ht="202.5">
      <c r="A250" s="36" t="s">
        <v>626</v>
      </c>
      <c r="B250" s="37" t="s">
        <v>145</v>
      </c>
      <c r="C250" s="37" t="s">
        <v>45</v>
      </c>
      <c r="D250" s="39" t="s">
        <v>627</v>
      </c>
      <c r="E250" s="39" t="s">
        <v>21</v>
      </c>
      <c r="F250" s="39" t="s">
        <v>22</v>
      </c>
      <c r="G250" s="36">
        <v>4</v>
      </c>
      <c r="H250" s="37">
        <f t="shared" si="75"/>
        <v>225</v>
      </c>
      <c r="I250" s="37">
        <v>225</v>
      </c>
      <c r="J250" s="37">
        <f t="shared" si="76"/>
        <v>100</v>
      </c>
      <c r="K250" s="37">
        <v>0</v>
      </c>
      <c r="L250" s="37">
        <f t="shared" si="77"/>
        <v>0</v>
      </c>
      <c r="M250" s="37">
        <v>12</v>
      </c>
      <c r="N250" s="37"/>
    </row>
    <row r="251" ht="202.5">
      <c r="A251" s="36" t="s">
        <v>840</v>
      </c>
      <c r="B251" s="37" t="s">
        <v>841</v>
      </c>
      <c r="C251" s="37" t="s">
        <v>295</v>
      </c>
      <c r="D251" s="39" t="s">
        <v>842</v>
      </c>
      <c r="E251" s="39" t="s">
        <v>21</v>
      </c>
      <c r="F251" s="39" t="s">
        <v>22</v>
      </c>
      <c r="G251" s="36">
        <v>1</v>
      </c>
      <c r="H251" s="37">
        <f t="shared" si="75"/>
        <v>197</v>
      </c>
      <c r="I251" s="37">
        <v>197</v>
      </c>
      <c r="J251" s="37">
        <f t="shared" si="76"/>
        <v>100</v>
      </c>
      <c r="K251" s="37">
        <v>0</v>
      </c>
      <c r="L251" s="37">
        <f t="shared" si="77"/>
        <v>0</v>
      </c>
      <c r="M251" s="37">
        <v>12</v>
      </c>
      <c r="N251" s="37"/>
    </row>
    <row r="252" ht="202.5">
      <c r="A252" s="36" t="s">
        <v>914</v>
      </c>
      <c r="B252" s="37" t="s">
        <v>18</v>
      </c>
      <c r="C252" s="37" t="s">
        <v>915</v>
      </c>
      <c r="D252" s="39" t="s">
        <v>201</v>
      </c>
      <c r="E252" s="39" t="s">
        <v>21</v>
      </c>
      <c r="F252" s="39" t="s">
        <v>22</v>
      </c>
      <c r="G252" s="36">
        <v>1</v>
      </c>
      <c r="H252" s="37">
        <f t="shared" si="75"/>
        <v>194</v>
      </c>
      <c r="I252" s="37">
        <v>194</v>
      </c>
      <c r="J252" s="37">
        <f t="shared" si="76"/>
        <v>100</v>
      </c>
      <c r="K252" s="37">
        <v>0</v>
      </c>
      <c r="L252" s="37">
        <f t="shared" si="77"/>
        <v>0</v>
      </c>
      <c r="M252" s="37">
        <v>12</v>
      </c>
      <c r="N252" s="37"/>
    </row>
    <row r="253" ht="202.5">
      <c r="A253" s="36" t="s">
        <v>729</v>
      </c>
      <c r="B253" s="37" t="s">
        <v>352</v>
      </c>
      <c r="C253" s="37" t="s">
        <v>730</v>
      </c>
      <c r="D253" s="39" t="s">
        <v>731</v>
      </c>
      <c r="E253" s="39" t="s">
        <v>21</v>
      </c>
      <c r="F253" s="39" t="s">
        <v>22</v>
      </c>
      <c r="G253" s="36">
        <v>1</v>
      </c>
      <c r="H253" s="37">
        <f t="shared" si="75"/>
        <v>161</v>
      </c>
      <c r="I253" s="37">
        <v>161</v>
      </c>
      <c r="J253" s="37">
        <f t="shared" si="76"/>
        <v>100</v>
      </c>
      <c r="K253" s="37">
        <v>0</v>
      </c>
      <c r="L253" s="37">
        <f t="shared" si="77"/>
        <v>0</v>
      </c>
      <c r="M253" s="37">
        <v>12</v>
      </c>
      <c r="N253" s="37"/>
    </row>
    <row r="254" ht="202.5">
      <c r="A254" s="36" t="s">
        <v>820</v>
      </c>
      <c r="B254" s="37" t="s">
        <v>48</v>
      </c>
      <c r="C254" s="37" t="s">
        <v>122</v>
      </c>
      <c r="D254" s="39" t="s">
        <v>821</v>
      </c>
      <c r="E254" s="39" t="s">
        <v>21</v>
      </c>
      <c r="F254" s="39" t="s">
        <v>22</v>
      </c>
      <c r="G254" s="36">
        <v>7</v>
      </c>
      <c r="H254" s="37">
        <f t="shared" si="75"/>
        <v>129</v>
      </c>
      <c r="I254" s="37">
        <v>129</v>
      </c>
      <c r="J254" s="37">
        <f t="shared" si="76"/>
        <v>100</v>
      </c>
      <c r="K254" s="37">
        <v>0</v>
      </c>
      <c r="L254" s="37">
        <f t="shared" si="77"/>
        <v>0</v>
      </c>
      <c r="M254" s="37">
        <v>12</v>
      </c>
      <c r="N254" s="37"/>
    </row>
    <row r="255" ht="202.5">
      <c r="A255" s="36" t="s">
        <v>865</v>
      </c>
      <c r="B255" s="37" t="s">
        <v>186</v>
      </c>
      <c r="C255" s="37" t="s">
        <v>45</v>
      </c>
      <c r="D255" s="39" t="s">
        <v>866</v>
      </c>
      <c r="E255" s="39" t="s">
        <v>21</v>
      </c>
      <c r="F255" s="39" t="s">
        <v>22</v>
      </c>
      <c r="G255" s="36">
        <v>2</v>
      </c>
      <c r="H255" s="37">
        <f t="shared" si="75"/>
        <v>121</v>
      </c>
      <c r="I255" s="37">
        <v>121</v>
      </c>
      <c r="J255" s="37">
        <f t="shared" si="76"/>
        <v>100</v>
      </c>
      <c r="K255" s="37">
        <v>0</v>
      </c>
      <c r="L255" s="37">
        <f t="shared" si="77"/>
        <v>0</v>
      </c>
      <c r="M255" s="37">
        <v>12</v>
      </c>
      <c r="N255" s="37"/>
    </row>
    <row r="256" ht="202.5">
      <c r="A256" s="36" t="s">
        <v>917</v>
      </c>
      <c r="B256" s="37" t="s">
        <v>918</v>
      </c>
      <c r="C256" s="37" t="s">
        <v>216</v>
      </c>
      <c r="D256" s="39" t="s">
        <v>919</v>
      </c>
      <c r="E256" s="39" t="s">
        <v>21</v>
      </c>
      <c r="F256" s="39" t="s">
        <v>22</v>
      </c>
      <c r="G256" s="36">
        <v>2</v>
      </c>
      <c r="H256" s="37">
        <f t="shared" si="75"/>
        <v>89</v>
      </c>
      <c r="I256" s="37">
        <v>89</v>
      </c>
      <c r="J256" s="37">
        <f t="shared" si="76"/>
        <v>100</v>
      </c>
      <c r="K256" s="37">
        <v>0</v>
      </c>
      <c r="L256" s="37">
        <f t="shared" si="77"/>
        <v>0</v>
      </c>
      <c r="M256" s="37">
        <v>12</v>
      </c>
      <c r="N256" s="37"/>
    </row>
    <row r="257" ht="202.5">
      <c r="A257" s="36" t="s">
        <v>822</v>
      </c>
      <c r="B257" s="37" t="s">
        <v>145</v>
      </c>
      <c r="C257" s="37" t="s">
        <v>112</v>
      </c>
      <c r="D257" s="39" t="s">
        <v>823</v>
      </c>
      <c r="E257" s="39" t="s">
        <v>21</v>
      </c>
      <c r="F257" s="39" t="s">
        <v>22</v>
      </c>
      <c r="G257" s="36">
        <v>0</v>
      </c>
      <c r="H257" s="37">
        <f t="shared" si="75"/>
        <v>74</v>
      </c>
      <c r="I257" s="37">
        <v>74</v>
      </c>
      <c r="J257" s="37">
        <f t="shared" si="76"/>
        <v>100</v>
      </c>
      <c r="K257" s="37">
        <v>0</v>
      </c>
      <c r="L257" s="37">
        <f t="shared" si="77"/>
        <v>0</v>
      </c>
      <c r="M257" s="37">
        <v>12</v>
      </c>
      <c r="N257" s="37"/>
    </row>
    <row r="258" ht="202.5">
      <c r="A258" s="36" t="s">
        <v>769</v>
      </c>
      <c r="B258" s="37" t="s">
        <v>770</v>
      </c>
      <c r="C258" s="37" t="s">
        <v>771</v>
      </c>
      <c r="D258" s="40" t="s">
        <v>1275</v>
      </c>
      <c r="E258" s="39" t="s">
        <v>21</v>
      </c>
      <c r="F258" s="39" t="s">
        <v>22</v>
      </c>
      <c r="G258" s="36">
        <v>3</v>
      </c>
      <c r="H258" s="37">
        <f t="shared" si="75"/>
        <v>55</v>
      </c>
      <c r="I258" s="37">
        <v>55</v>
      </c>
      <c r="J258" s="37">
        <f t="shared" si="76"/>
        <v>100</v>
      </c>
      <c r="K258" s="37">
        <v>0</v>
      </c>
      <c r="L258" s="37">
        <f t="shared" si="77"/>
        <v>0</v>
      </c>
      <c r="M258" s="37">
        <v>12</v>
      </c>
      <c r="N258" s="37"/>
    </row>
    <row r="259" ht="202.5">
      <c r="A259" s="36" t="s">
        <v>948</v>
      </c>
      <c r="B259" s="37" t="s">
        <v>186</v>
      </c>
      <c r="C259" s="37" t="s">
        <v>122</v>
      </c>
      <c r="D259" s="39" t="s">
        <v>949</v>
      </c>
      <c r="E259" s="39" t="s">
        <v>21</v>
      </c>
      <c r="F259" s="39" t="s">
        <v>22</v>
      </c>
      <c r="G259" s="36">
        <v>1</v>
      </c>
      <c r="H259" s="37">
        <f t="shared" si="75"/>
        <v>50</v>
      </c>
      <c r="I259" s="37">
        <v>50</v>
      </c>
      <c r="J259" s="37">
        <f t="shared" si="76"/>
        <v>100</v>
      </c>
      <c r="K259" s="37">
        <v>0</v>
      </c>
      <c r="L259" s="37">
        <f t="shared" si="77"/>
        <v>0</v>
      </c>
      <c r="M259" s="37">
        <v>12</v>
      </c>
      <c r="N259" s="37"/>
    </row>
    <row r="260" ht="202.5">
      <c r="A260" s="36" t="s">
        <v>746</v>
      </c>
      <c r="B260" s="37" t="s">
        <v>519</v>
      </c>
      <c r="C260" s="37" t="s">
        <v>112</v>
      </c>
      <c r="D260" s="39" t="s">
        <v>747</v>
      </c>
      <c r="E260" s="39" t="s">
        <v>21</v>
      </c>
      <c r="F260" s="39" t="s">
        <v>22</v>
      </c>
      <c r="G260" s="36">
        <v>4</v>
      </c>
      <c r="H260" s="37">
        <f t="shared" si="75"/>
        <v>524</v>
      </c>
      <c r="I260" s="37">
        <v>524</v>
      </c>
      <c r="J260" s="37">
        <f t="shared" si="76"/>
        <v>100</v>
      </c>
      <c r="K260" s="37">
        <v>0</v>
      </c>
      <c r="L260" s="37">
        <f t="shared" si="77"/>
        <v>0</v>
      </c>
      <c r="M260" s="37">
        <v>13</v>
      </c>
      <c r="N260" s="37"/>
    </row>
    <row r="261" ht="202.5">
      <c r="A261" s="36" t="s">
        <v>788</v>
      </c>
      <c r="B261" s="37" t="s">
        <v>789</v>
      </c>
      <c r="C261" s="37" t="s">
        <v>790</v>
      </c>
      <c r="D261" s="39" t="s">
        <v>791</v>
      </c>
      <c r="E261" s="39" t="s">
        <v>21</v>
      </c>
      <c r="F261" s="39" t="s">
        <v>22</v>
      </c>
      <c r="G261" s="36">
        <v>0</v>
      </c>
      <c r="H261" s="37">
        <f t="shared" si="75"/>
        <v>294</v>
      </c>
      <c r="I261" s="37">
        <v>294</v>
      </c>
      <c r="J261" s="37">
        <f t="shared" si="76"/>
        <v>100</v>
      </c>
      <c r="K261" s="37">
        <v>0</v>
      </c>
      <c r="L261" s="37">
        <f t="shared" si="77"/>
        <v>0</v>
      </c>
      <c r="M261" s="37">
        <v>13</v>
      </c>
      <c r="N261" s="37"/>
    </row>
    <row r="262" ht="202.5">
      <c r="A262" s="36" t="s">
        <v>929</v>
      </c>
      <c r="B262" s="37" t="s">
        <v>103</v>
      </c>
      <c r="C262" s="37" t="s">
        <v>930</v>
      </c>
      <c r="D262" s="39" t="s">
        <v>931</v>
      </c>
      <c r="E262" s="39" t="s">
        <v>21</v>
      </c>
      <c r="F262" s="39" t="s">
        <v>22</v>
      </c>
      <c r="G262" s="36">
        <v>21</v>
      </c>
      <c r="H262" s="37">
        <f t="shared" si="75"/>
        <v>173</v>
      </c>
      <c r="I262" s="37">
        <v>173</v>
      </c>
      <c r="J262" s="37">
        <f t="shared" si="76"/>
        <v>100</v>
      </c>
      <c r="K262" s="37">
        <v>0</v>
      </c>
      <c r="L262" s="37">
        <f t="shared" si="77"/>
        <v>0</v>
      </c>
      <c r="M262" s="37">
        <v>13</v>
      </c>
      <c r="N262" s="37"/>
    </row>
    <row r="263" ht="202.5">
      <c r="A263" s="36" t="s">
        <v>720</v>
      </c>
      <c r="B263" s="37" t="s">
        <v>145</v>
      </c>
      <c r="C263" s="37" t="s">
        <v>177</v>
      </c>
      <c r="D263" s="39" t="s">
        <v>721</v>
      </c>
      <c r="E263" s="39" t="s">
        <v>21</v>
      </c>
      <c r="F263" s="39" t="s">
        <v>22</v>
      </c>
      <c r="G263" s="36">
        <v>3</v>
      </c>
      <c r="H263" s="37">
        <f t="shared" si="75"/>
        <v>165</v>
      </c>
      <c r="I263" s="37">
        <v>165</v>
      </c>
      <c r="J263" s="37">
        <f t="shared" si="76"/>
        <v>100</v>
      </c>
      <c r="K263" s="37">
        <v>0</v>
      </c>
      <c r="L263" s="37">
        <f t="shared" si="77"/>
        <v>0</v>
      </c>
      <c r="M263" s="37">
        <v>13</v>
      </c>
      <c r="N263" s="37"/>
    </row>
    <row r="264" ht="202.5">
      <c r="A264" s="36" t="s">
        <v>663</v>
      </c>
      <c r="B264" s="37" t="s">
        <v>215</v>
      </c>
      <c r="C264" s="37" t="s">
        <v>142</v>
      </c>
      <c r="D264" s="39" t="s">
        <v>664</v>
      </c>
      <c r="E264" s="39" t="s">
        <v>21</v>
      </c>
      <c r="F264" s="39" t="s">
        <v>22</v>
      </c>
      <c r="G264" s="36">
        <v>2</v>
      </c>
      <c r="H264" s="37">
        <f t="shared" si="75"/>
        <v>143</v>
      </c>
      <c r="I264" s="37">
        <v>143</v>
      </c>
      <c r="J264" s="37">
        <f t="shared" si="76"/>
        <v>100</v>
      </c>
      <c r="K264" s="37">
        <v>0</v>
      </c>
      <c r="L264" s="37">
        <f t="shared" si="77"/>
        <v>0</v>
      </c>
      <c r="M264" s="37">
        <v>13</v>
      </c>
      <c r="N264" s="37"/>
    </row>
    <row r="265" ht="202.5">
      <c r="A265" s="36" t="s">
        <v>881</v>
      </c>
      <c r="B265" s="37" t="s">
        <v>519</v>
      </c>
      <c r="C265" s="37" t="s">
        <v>882</v>
      </c>
      <c r="D265" s="39" t="s">
        <v>883</v>
      </c>
      <c r="E265" s="39" t="s">
        <v>21</v>
      </c>
      <c r="F265" s="39" t="s">
        <v>22</v>
      </c>
      <c r="G265" s="36">
        <v>7</v>
      </c>
      <c r="H265" s="37">
        <f t="shared" si="75"/>
        <v>124</v>
      </c>
      <c r="I265" s="37">
        <v>124</v>
      </c>
      <c r="J265" s="37">
        <f t="shared" si="76"/>
        <v>100</v>
      </c>
      <c r="K265" s="37">
        <v>0</v>
      </c>
      <c r="L265" s="37">
        <f t="shared" si="77"/>
        <v>0</v>
      </c>
      <c r="M265" s="37">
        <v>13</v>
      </c>
      <c r="N265" s="37"/>
    </row>
    <row r="266" ht="202.5">
      <c r="A266" s="36" t="s">
        <v>290</v>
      </c>
      <c r="B266" s="37" t="s">
        <v>176</v>
      </c>
      <c r="C266" s="37" t="s">
        <v>112</v>
      </c>
      <c r="D266" s="39" t="s">
        <v>291</v>
      </c>
      <c r="E266" s="39" t="s">
        <v>21</v>
      </c>
      <c r="F266" s="39" t="s">
        <v>22</v>
      </c>
      <c r="G266" s="36">
        <v>3</v>
      </c>
      <c r="H266" s="37">
        <f t="shared" si="75"/>
        <v>77</v>
      </c>
      <c r="I266" s="37">
        <v>77</v>
      </c>
      <c r="J266" s="37">
        <f t="shared" si="76"/>
        <v>100</v>
      </c>
      <c r="K266" s="37">
        <v>0</v>
      </c>
      <c r="L266" s="37">
        <f t="shared" si="77"/>
        <v>0</v>
      </c>
      <c r="M266" s="37">
        <v>13</v>
      </c>
      <c r="N266" s="37"/>
    </row>
    <row r="267" ht="202.5">
      <c r="A267" s="36" t="s">
        <v>777</v>
      </c>
      <c r="B267" s="37" t="s">
        <v>73</v>
      </c>
      <c r="C267" s="37" t="s">
        <v>778</v>
      </c>
      <c r="D267" s="39" t="s">
        <v>779</v>
      </c>
      <c r="E267" s="39" t="s">
        <v>21</v>
      </c>
      <c r="F267" s="39" t="s">
        <v>22</v>
      </c>
      <c r="G267" s="36">
        <v>0</v>
      </c>
      <c r="H267" s="37">
        <f t="shared" si="75"/>
        <v>57</v>
      </c>
      <c r="I267" s="37">
        <v>57</v>
      </c>
      <c r="J267" s="37">
        <f t="shared" si="76"/>
        <v>100</v>
      </c>
      <c r="K267" s="37">
        <v>0</v>
      </c>
      <c r="L267" s="37">
        <f t="shared" si="77"/>
        <v>0</v>
      </c>
      <c r="M267" s="37">
        <v>13</v>
      </c>
      <c r="N267" s="37"/>
    </row>
    <row r="268" ht="202.5">
      <c r="A268" s="36" t="s">
        <v>792</v>
      </c>
      <c r="B268" s="37" t="s">
        <v>48</v>
      </c>
      <c r="C268" s="37" t="s">
        <v>74</v>
      </c>
      <c r="D268" s="39" t="s">
        <v>793</v>
      </c>
      <c r="E268" s="39" t="s">
        <v>21</v>
      </c>
      <c r="F268" s="39" t="s">
        <v>22</v>
      </c>
      <c r="G268" s="36">
        <v>2</v>
      </c>
      <c r="H268" s="37">
        <f t="shared" si="75"/>
        <v>54</v>
      </c>
      <c r="I268" s="37">
        <v>54</v>
      </c>
      <c r="J268" s="37">
        <f t="shared" si="76"/>
        <v>100</v>
      </c>
      <c r="K268" s="37">
        <v>0</v>
      </c>
      <c r="L268" s="37">
        <f t="shared" si="77"/>
        <v>0</v>
      </c>
      <c r="M268" s="37">
        <v>13</v>
      </c>
      <c r="N268" s="37"/>
    </row>
    <row r="269" ht="202.5">
      <c r="A269" s="36" t="s">
        <v>953</v>
      </c>
      <c r="B269" s="37" t="s">
        <v>305</v>
      </c>
      <c r="C269" s="37" t="s">
        <v>954</v>
      </c>
      <c r="D269" s="39" t="s">
        <v>955</v>
      </c>
      <c r="E269" s="39" t="s">
        <v>21</v>
      </c>
      <c r="F269" s="39" t="s">
        <v>22</v>
      </c>
      <c r="G269" s="36">
        <v>6</v>
      </c>
      <c r="H269" s="37">
        <f t="shared" si="75"/>
        <v>403</v>
      </c>
      <c r="I269" s="37">
        <v>403</v>
      </c>
      <c r="J269" s="37">
        <f t="shared" si="76"/>
        <v>100</v>
      </c>
      <c r="K269" s="37">
        <v>0</v>
      </c>
      <c r="L269" s="37">
        <f t="shared" si="77"/>
        <v>0</v>
      </c>
      <c r="M269" s="37">
        <v>14</v>
      </c>
      <c r="N269" s="37"/>
    </row>
    <row r="270" ht="202.5">
      <c r="A270" s="36" t="s">
        <v>397</v>
      </c>
      <c r="B270" s="37" t="s">
        <v>215</v>
      </c>
      <c r="C270" s="37" t="s">
        <v>142</v>
      </c>
      <c r="D270" s="39" t="s">
        <v>398</v>
      </c>
      <c r="E270" s="39" t="s">
        <v>21</v>
      </c>
      <c r="F270" s="39" t="s">
        <v>22</v>
      </c>
      <c r="G270" s="36">
        <v>2</v>
      </c>
      <c r="H270" s="37">
        <f t="shared" si="75"/>
        <v>372</v>
      </c>
      <c r="I270" s="37">
        <v>372</v>
      </c>
      <c r="J270" s="37">
        <f t="shared" si="76"/>
        <v>100</v>
      </c>
      <c r="K270" s="37">
        <v>0</v>
      </c>
      <c r="L270" s="37">
        <f t="shared" si="77"/>
        <v>0</v>
      </c>
      <c r="M270" s="37">
        <v>14</v>
      </c>
      <c r="N270" s="37"/>
    </row>
    <row r="271" ht="202.5">
      <c r="A271" s="36" t="s">
        <v>740</v>
      </c>
      <c r="B271" s="37" t="s">
        <v>571</v>
      </c>
      <c r="C271" s="37" t="s">
        <v>485</v>
      </c>
      <c r="D271" s="39" t="s">
        <v>741</v>
      </c>
      <c r="E271" s="39" t="s">
        <v>21</v>
      </c>
      <c r="F271" s="39" t="s">
        <v>22</v>
      </c>
      <c r="G271" s="36">
        <v>1</v>
      </c>
      <c r="H271" s="37">
        <f t="shared" si="75"/>
        <v>294</v>
      </c>
      <c r="I271" s="37">
        <v>294</v>
      </c>
      <c r="J271" s="37">
        <f t="shared" si="76"/>
        <v>100</v>
      </c>
      <c r="K271" s="37">
        <v>0</v>
      </c>
      <c r="L271" s="37">
        <f t="shared" si="77"/>
        <v>0</v>
      </c>
      <c r="M271" s="37">
        <v>14</v>
      </c>
      <c r="N271" s="37"/>
    </row>
    <row r="272" ht="202.5">
      <c r="A272" s="36" t="s">
        <v>633</v>
      </c>
      <c r="B272" s="37" t="s">
        <v>634</v>
      </c>
      <c r="C272" s="37" t="s">
        <v>635</v>
      </c>
      <c r="D272" s="39" t="s">
        <v>636</v>
      </c>
      <c r="E272" s="39" t="s">
        <v>21</v>
      </c>
      <c r="F272" s="39" t="s">
        <v>22</v>
      </c>
      <c r="G272" s="36">
        <v>2</v>
      </c>
      <c r="H272" s="37">
        <f t="shared" si="75"/>
        <v>217</v>
      </c>
      <c r="I272" s="37">
        <v>217</v>
      </c>
      <c r="J272" s="37">
        <f t="shared" si="76"/>
        <v>100</v>
      </c>
      <c r="K272" s="37">
        <v>0</v>
      </c>
      <c r="L272" s="37">
        <f t="shared" si="77"/>
        <v>0</v>
      </c>
      <c r="M272" s="37">
        <v>14</v>
      </c>
      <c r="N272" s="37"/>
    </row>
    <row r="273" ht="202.5">
      <c r="A273" s="36" t="s">
        <v>831</v>
      </c>
      <c r="B273" s="37" t="s">
        <v>134</v>
      </c>
      <c r="C273" s="37" t="s">
        <v>832</v>
      </c>
      <c r="D273" s="39" t="s">
        <v>833</v>
      </c>
      <c r="E273" s="39" t="s">
        <v>21</v>
      </c>
      <c r="F273" s="39" t="s">
        <v>22</v>
      </c>
      <c r="G273" s="36">
        <v>2</v>
      </c>
      <c r="H273" s="37">
        <f t="shared" si="75"/>
        <v>85</v>
      </c>
      <c r="I273" s="37">
        <v>85</v>
      </c>
      <c r="J273" s="37">
        <f t="shared" si="76"/>
        <v>100</v>
      </c>
      <c r="K273" s="37">
        <v>0</v>
      </c>
      <c r="L273" s="37">
        <f t="shared" si="77"/>
        <v>0</v>
      </c>
      <c r="M273" s="37">
        <v>14</v>
      </c>
      <c r="N273" s="37"/>
    </row>
    <row r="274" ht="202.5">
      <c r="A274" s="36" t="s">
        <v>637</v>
      </c>
      <c r="B274" s="37" t="s">
        <v>638</v>
      </c>
      <c r="C274" s="37" t="s">
        <v>498</v>
      </c>
      <c r="D274" s="39" t="s">
        <v>639</v>
      </c>
      <c r="E274" s="39" t="s">
        <v>21</v>
      </c>
      <c r="F274" s="39" t="s">
        <v>22</v>
      </c>
      <c r="G274" s="36">
        <v>4</v>
      </c>
      <c r="H274" s="37">
        <f t="shared" si="75"/>
        <v>84</v>
      </c>
      <c r="I274" s="37">
        <v>84</v>
      </c>
      <c r="J274" s="37">
        <f t="shared" si="76"/>
        <v>100</v>
      </c>
      <c r="K274" s="37">
        <v>0</v>
      </c>
      <c r="L274" s="37">
        <f t="shared" si="77"/>
        <v>0</v>
      </c>
      <c r="M274" s="37">
        <v>14</v>
      </c>
      <c r="N274" s="37"/>
    </row>
    <row r="275" ht="202.5">
      <c r="A275" s="36" t="s">
        <v>862</v>
      </c>
      <c r="B275" s="37" t="s">
        <v>863</v>
      </c>
      <c r="C275" s="37" t="s">
        <v>764</v>
      </c>
      <c r="D275" s="39" t="s">
        <v>864</v>
      </c>
      <c r="E275" s="39" t="s">
        <v>21</v>
      </c>
      <c r="F275" s="39" t="s">
        <v>22</v>
      </c>
      <c r="G275" s="36">
        <v>3</v>
      </c>
      <c r="H275" s="37">
        <f t="shared" si="75"/>
        <v>287</v>
      </c>
      <c r="I275" s="37">
        <v>287</v>
      </c>
      <c r="J275" s="37">
        <f t="shared" si="76"/>
        <v>100</v>
      </c>
      <c r="K275" s="37">
        <v>0</v>
      </c>
      <c r="L275" s="37">
        <f t="shared" si="77"/>
        <v>0</v>
      </c>
      <c r="M275" s="37">
        <v>15</v>
      </c>
      <c r="N275" s="37"/>
    </row>
    <row r="276" ht="202.5">
      <c r="A276" s="36" t="s">
        <v>873</v>
      </c>
      <c r="B276" s="37" t="s">
        <v>874</v>
      </c>
      <c r="C276" s="37" t="s">
        <v>875</v>
      </c>
      <c r="D276" s="39" t="s">
        <v>876</v>
      </c>
      <c r="E276" s="39" t="s">
        <v>21</v>
      </c>
      <c r="F276" s="39" t="s">
        <v>22</v>
      </c>
      <c r="G276" s="36">
        <v>3</v>
      </c>
      <c r="H276" s="37">
        <f t="shared" si="75"/>
        <v>261</v>
      </c>
      <c r="I276" s="37">
        <v>261</v>
      </c>
      <c r="J276" s="37">
        <f t="shared" si="76"/>
        <v>100</v>
      </c>
      <c r="K276" s="37">
        <v>0</v>
      </c>
      <c r="L276" s="37">
        <f t="shared" si="77"/>
        <v>0</v>
      </c>
      <c r="M276" s="37">
        <v>15</v>
      </c>
      <c r="N276" s="37"/>
    </row>
    <row r="277" ht="202.5">
      <c r="A277" s="36" t="s">
        <v>692</v>
      </c>
      <c r="B277" s="37" t="s">
        <v>693</v>
      </c>
      <c r="C277" s="37" t="s">
        <v>135</v>
      </c>
      <c r="D277" s="39" t="s">
        <v>694</v>
      </c>
      <c r="E277" s="39" t="s">
        <v>21</v>
      </c>
      <c r="F277" s="39" t="s">
        <v>22</v>
      </c>
      <c r="G277" s="36">
        <v>0</v>
      </c>
      <c r="H277" s="37">
        <f t="shared" si="75"/>
        <v>144</v>
      </c>
      <c r="I277" s="37">
        <v>144</v>
      </c>
      <c r="J277" s="37">
        <f t="shared" si="76"/>
        <v>100</v>
      </c>
      <c r="K277" s="37">
        <v>0</v>
      </c>
      <c r="L277" s="37">
        <f t="shared" si="77"/>
        <v>0</v>
      </c>
      <c r="M277" s="37">
        <v>15</v>
      </c>
      <c r="N277" s="37"/>
    </row>
    <row r="278" ht="202.5">
      <c r="A278" s="36" t="s">
        <v>998</v>
      </c>
      <c r="B278" s="37" t="s">
        <v>219</v>
      </c>
      <c r="C278" s="37" t="s">
        <v>700</v>
      </c>
      <c r="D278" s="39" t="s">
        <v>999</v>
      </c>
      <c r="E278" s="39" t="s">
        <v>21</v>
      </c>
      <c r="F278" s="39" t="s">
        <v>22</v>
      </c>
      <c r="G278" s="36">
        <v>4</v>
      </c>
      <c r="H278" s="37">
        <f t="shared" si="75"/>
        <v>123</v>
      </c>
      <c r="I278" s="37">
        <v>123</v>
      </c>
      <c r="J278" s="37">
        <f t="shared" si="76"/>
        <v>100</v>
      </c>
      <c r="K278" s="37">
        <v>0</v>
      </c>
      <c r="L278" s="37">
        <f t="shared" si="77"/>
        <v>0</v>
      </c>
      <c r="M278" s="37">
        <v>15</v>
      </c>
      <c r="N278" s="37"/>
    </row>
    <row r="279" ht="202.5">
      <c r="A279" s="36" t="s">
        <v>611</v>
      </c>
      <c r="B279" s="37" t="s">
        <v>276</v>
      </c>
      <c r="C279" s="37" t="s">
        <v>196</v>
      </c>
      <c r="D279" s="39" t="s">
        <v>615</v>
      </c>
      <c r="E279" s="39" t="s">
        <v>21</v>
      </c>
      <c r="F279" s="39" t="s">
        <v>22</v>
      </c>
      <c r="G279" s="36">
        <v>1</v>
      </c>
      <c r="H279" s="37">
        <f t="shared" si="75"/>
        <v>52</v>
      </c>
      <c r="I279" s="37">
        <v>52</v>
      </c>
      <c r="J279" s="37">
        <f t="shared" si="76"/>
        <v>100</v>
      </c>
      <c r="K279" s="37">
        <v>0</v>
      </c>
      <c r="L279" s="37">
        <f t="shared" si="77"/>
        <v>0</v>
      </c>
      <c r="M279" s="37">
        <v>15</v>
      </c>
      <c r="N279" s="37"/>
    </row>
    <row r="280" ht="202.5">
      <c r="A280" s="36" t="s">
        <v>923</v>
      </c>
      <c r="B280" s="37" t="s">
        <v>189</v>
      </c>
      <c r="C280" s="37" t="s">
        <v>177</v>
      </c>
      <c r="D280" s="39" t="s">
        <v>924</v>
      </c>
      <c r="E280" s="39" t="s">
        <v>21</v>
      </c>
      <c r="F280" s="39" t="s">
        <v>22</v>
      </c>
      <c r="G280" s="36">
        <v>3</v>
      </c>
      <c r="H280" s="37">
        <f t="shared" si="75"/>
        <v>39</v>
      </c>
      <c r="I280" s="37">
        <v>39</v>
      </c>
      <c r="J280" s="37">
        <f t="shared" si="76"/>
        <v>100</v>
      </c>
      <c r="K280" s="37">
        <v>0</v>
      </c>
      <c r="L280" s="37">
        <f t="shared" si="77"/>
        <v>0</v>
      </c>
      <c r="M280" s="37">
        <v>15</v>
      </c>
      <c r="N280" s="37"/>
    </row>
    <row r="281" ht="202.5">
      <c r="A281" s="36" t="s">
        <v>1281</v>
      </c>
      <c r="B281" s="37" t="s">
        <v>344</v>
      </c>
      <c r="C281" s="37" t="s">
        <v>216</v>
      </c>
      <c r="D281" s="40" t="s">
        <v>1282</v>
      </c>
      <c r="E281" s="39" t="s">
        <v>21</v>
      </c>
      <c r="F281" s="39" t="s">
        <v>22</v>
      </c>
      <c r="G281" s="36">
        <v>0</v>
      </c>
      <c r="H281" s="37">
        <f t="shared" si="75"/>
        <v>19</v>
      </c>
      <c r="I281" s="37">
        <v>19</v>
      </c>
      <c r="J281" s="37">
        <f t="shared" si="76"/>
        <v>100</v>
      </c>
      <c r="K281" s="37">
        <v>0</v>
      </c>
      <c r="L281" s="37">
        <f t="shared" si="77"/>
        <v>0</v>
      </c>
      <c r="M281" s="37">
        <v>15</v>
      </c>
      <c r="N281" s="37"/>
    </row>
    <row r="282" ht="202.5">
      <c r="A282" s="36" t="s">
        <v>748</v>
      </c>
      <c r="B282" s="37" t="s">
        <v>749</v>
      </c>
      <c r="C282" s="37" t="s">
        <v>498</v>
      </c>
      <c r="D282" s="39" t="s">
        <v>750</v>
      </c>
      <c r="E282" s="39" t="s">
        <v>21</v>
      </c>
      <c r="F282" s="39" t="s">
        <v>22</v>
      </c>
      <c r="G282" s="36">
        <v>0</v>
      </c>
      <c r="H282" s="37">
        <f t="shared" si="75"/>
        <v>216</v>
      </c>
      <c r="I282" s="37">
        <v>216</v>
      </c>
      <c r="J282" s="37">
        <f t="shared" si="76"/>
        <v>100</v>
      </c>
      <c r="K282" s="37">
        <v>0</v>
      </c>
      <c r="L282" s="37">
        <f t="shared" si="77"/>
        <v>0</v>
      </c>
      <c r="M282" s="37">
        <v>16</v>
      </c>
      <c r="N282" s="37"/>
    </row>
    <row r="283" ht="202.5">
      <c r="A283" s="36" t="s">
        <v>834</v>
      </c>
      <c r="B283" s="37" t="s">
        <v>835</v>
      </c>
      <c r="C283" s="37" t="s">
        <v>836</v>
      </c>
      <c r="D283" s="39" t="s">
        <v>837</v>
      </c>
      <c r="E283" s="39" t="s">
        <v>21</v>
      </c>
      <c r="F283" s="39" t="s">
        <v>22</v>
      </c>
      <c r="G283" s="36">
        <v>2</v>
      </c>
      <c r="H283" s="37">
        <f t="shared" si="75"/>
        <v>79</v>
      </c>
      <c r="I283" s="37">
        <v>79</v>
      </c>
      <c r="J283" s="37">
        <f t="shared" si="76"/>
        <v>100</v>
      </c>
      <c r="K283" s="37">
        <v>0</v>
      </c>
      <c r="L283" s="37">
        <f t="shared" si="77"/>
        <v>0</v>
      </c>
      <c r="M283" s="37">
        <v>16</v>
      </c>
      <c r="N283" s="37"/>
    </row>
    <row r="284" ht="202.5">
      <c r="A284" s="36" t="s">
        <v>990</v>
      </c>
      <c r="B284" s="37" t="s">
        <v>180</v>
      </c>
      <c r="C284" s="37" t="s">
        <v>498</v>
      </c>
      <c r="D284" s="39" t="s">
        <v>991</v>
      </c>
      <c r="E284" s="39" t="s">
        <v>21</v>
      </c>
      <c r="F284" s="39" t="s">
        <v>22</v>
      </c>
      <c r="G284" s="36">
        <v>2</v>
      </c>
      <c r="H284" s="37">
        <f t="shared" si="75"/>
        <v>527</v>
      </c>
      <c r="I284" s="37">
        <v>527</v>
      </c>
      <c r="J284" s="37">
        <f t="shared" si="76"/>
        <v>100</v>
      </c>
      <c r="K284" s="37">
        <v>0</v>
      </c>
      <c r="L284" s="37">
        <f t="shared" si="77"/>
        <v>0</v>
      </c>
      <c r="M284" s="37">
        <v>17</v>
      </c>
      <c r="N284" s="37"/>
    </row>
    <row r="285" ht="202.5">
      <c r="A285" s="36" t="s">
        <v>780</v>
      </c>
      <c r="B285" s="37" t="s">
        <v>781</v>
      </c>
      <c r="C285" s="37" t="s">
        <v>782</v>
      </c>
      <c r="D285" s="39" t="s">
        <v>783</v>
      </c>
      <c r="E285" s="39" t="s">
        <v>21</v>
      </c>
      <c r="F285" s="39" t="s">
        <v>22</v>
      </c>
      <c r="G285" s="36">
        <v>0</v>
      </c>
      <c r="H285" s="37">
        <f t="shared" si="75"/>
        <v>281</v>
      </c>
      <c r="I285" s="37">
        <f>232+49</f>
        <v>281</v>
      </c>
      <c r="J285" s="37">
        <f t="shared" si="76"/>
        <v>100</v>
      </c>
      <c r="K285" s="37">
        <v>0</v>
      </c>
      <c r="L285" s="37">
        <f t="shared" si="77"/>
        <v>0</v>
      </c>
      <c r="M285" s="37">
        <f>17+M286</f>
        <v>34</v>
      </c>
      <c r="N285" s="37"/>
    </row>
    <row r="286" ht="202.5">
      <c r="A286" s="36" t="s">
        <v>970</v>
      </c>
      <c r="B286" s="37" t="s">
        <v>899</v>
      </c>
      <c r="C286" s="37" t="s">
        <v>971</v>
      </c>
      <c r="D286" s="39" t="s">
        <v>972</v>
      </c>
      <c r="E286" s="39" t="s">
        <v>21</v>
      </c>
      <c r="F286" s="39" t="s">
        <v>22</v>
      </c>
      <c r="G286" s="36">
        <v>4</v>
      </c>
      <c r="H286" s="37">
        <f t="shared" si="75"/>
        <v>235</v>
      </c>
      <c r="I286" s="37">
        <v>235</v>
      </c>
      <c r="J286" s="37">
        <f t="shared" si="76"/>
        <v>100</v>
      </c>
      <c r="K286" s="37">
        <v>0</v>
      </c>
      <c r="L286" s="37">
        <f t="shared" si="77"/>
        <v>0</v>
      </c>
      <c r="M286" s="37">
        <v>17</v>
      </c>
      <c r="N286" s="37"/>
    </row>
    <row r="287" ht="202.5">
      <c r="A287" s="36" t="s">
        <v>936</v>
      </c>
      <c r="B287" s="37" t="s">
        <v>276</v>
      </c>
      <c r="C287" s="37" t="s">
        <v>377</v>
      </c>
      <c r="D287" s="39" t="s">
        <v>937</v>
      </c>
      <c r="E287" s="39" t="s">
        <v>21</v>
      </c>
      <c r="F287" s="39" t="s">
        <v>22</v>
      </c>
      <c r="G287" s="36">
        <v>2</v>
      </c>
      <c r="H287" s="37">
        <f t="shared" si="75"/>
        <v>199</v>
      </c>
      <c r="I287" s="37">
        <v>199</v>
      </c>
      <c r="J287" s="37">
        <f t="shared" si="76"/>
        <v>100</v>
      </c>
      <c r="K287" s="37">
        <v>0</v>
      </c>
      <c r="L287" s="37">
        <f t="shared" si="77"/>
        <v>0</v>
      </c>
      <c r="M287" s="37">
        <v>17</v>
      </c>
      <c r="N287" s="37"/>
    </row>
    <row r="288" ht="202.5">
      <c r="A288" s="36" t="s">
        <v>827</v>
      </c>
      <c r="B288" s="37" t="s">
        <v>828</v>
      </c>
      <c r="C288" s="37" t="s">
        <v>829</v>
      </c>
      <c r="D288" s="39" t="s">
        <v>830</v>
      </c>
      <c r="E288" s="39" t="s">
        <v>21</v>
      </c>
      <c r="F288" s="39" t="s">
        <v>22</v>
      </c>
      <c r="G288" s="36">
        <v>0</v>
      </c>
      <c r="H288" s="37">
        <f t="shared" si="75"/>
        <v>116</v>
      </c>
      <c r="I288" s="37">
        <v>116</v>
      </c>
      <c r="J288" s="37">
        <f t="shared" si="76"/>
        <v>100</v>
      </c>
      <c r="K288" s="37">
        <v>0</v>
      </c>
      <c r="L288" s="37">
        <f t="shared" si="77"/>
        <v>0</v>
      </c>
      <c r="M288" s="37">
        <v>17</v>
      </c>
      <c r="N288" s="37"/>
    </row>
    <row r="289" ht="202.5">
      <c r="A289" s="36" t="s">
        <v>518</v>
      </c>
      <c r="B289" s="37" t="s">
        <v>519</v>
      </c>
      <c r="C289" s="37" t="s">
        <v>122</v>
      </c>
      <c r="D289" s="39" t="s">
        <v>520</v>
      </c>
      <c r="E289" s="39" t="s">
        <v>21</v>
      </c>
      <c r="F289" s="39" t="s">
        <v>22</v>
      </c>
      <c r="G289" s="36">
        <v>1</v>
      </c>
      <c r="H289" s="37">
        <f t="shared" si="75"/>
        <v>94</v>
      </c>
      <c r="I289" s="37">
        <v>94</v>
      </c>
      <c r="J289" s="37">
        <f t="shared" si="76"/>
        <v>100</v>
      </c>
      <c r="K289" s="37">
        <v>0</v>
      </c>
      <c r="L289" s="37">
        <f t="shared" si="77"/>
        <v>0</v>
      </c>
      <c r="M289" s="37">
        <v>17</v>
      </c>
      <c r="N289" s="37"/>
    </row>
    <row r="290" ht="202.5">
      <c r="A290" s="36" t="s">
        <v>945</v>
      </c>
      <c r="B290" s="37" t="s">
        <v>657</v>
      </c>
      <c r="C290" s="37" t="s">
        <v>946</v>
      </c>
      <c r="D290" s="39" t="s">
        <v>947</v>
      </c>
      <c r="E290" s="39" t="s">
        <v>21</v>
      </c>
      <c r="F290" s="39" t="s">
        <v>22</v>
      </c>
      <c r="G290" s="36">
        <v>1</v>
      </c>
      <c r="H290" s="37">
        <f t="shared" si="75"/>
        <v>31</v>
      </c>
      <c r="I290" s="37">
        <v>31</v>
      </c>
      <c r="J290" s="37">
        <f t="shared" si="76"/>
        <v>100</v>
      </c>
      <c r="K290" s="37">
        <v>0</v>
      </c>
      <c r="L290" s="37">
        <f t="shared" si="77"/>
        <v>0</v>
      </c>
      <c r="M290" s="37">
        <v>17</v>
      </c>
      <c r="N290" s="37"/>
    </row>
    <row r="291" ht="202.5">
      <c r="A291" s="36" t="s">
        <v>870</v>
      </c>
      <c r="B291" s="37" t="s">
        <v>145</v>
      </c>
      <c r="C291" s="37" t="s">
        <v>871</v>
      </c>
      <c r="D291" s="39" t="s">
        <v>872</v>
      </c>
      <c r="E291" s="39" t="s">
        <v>21</v>
      </c>
      <c r="F291" s="39" t="s">
        <v>22</v>
      </c>
      <c r="G291" s="36">
        <v>0</v>
      </c>
      <c r="H291" s="37">
        <f t="shared" si="75"/>
        <v>13</v>
      </c>
      <c r="I291" s="37">
        <v>13</v>
      </c>
      <c r="J291" s="37">
        <f t="shared" si="76"/>
        <v>100</v>
      </c>
      <c r="K291" s="37">
        <v>0</v>
      </c>
      <c r="L291" s="37">
        <f t="shared" si="77"/>
        <v>0</v>
      </c>
      <c r="M291" s="37">
        <v>17</v>
      </c>
      <c r="N291" s="37"/>
    </row>
    <row r="292" ht="202.5">
      <c r="A292" s="36" t="s">
        <v>941</v>
      </c>
      <c r="B292" s="37" t="s">
        <v>942</v>
      </c>
      <c r="C292" s="37" t="s">
        <v>943</v>
      </c>
      <c r="D292" s="39" t="s">
        <v>944</v>
      </c>
      <c r="E292" s="39" t="s">
        <v>21</v>
      </c>
      <c r="F292" s="39" t="s">
        <v>22</v>
      </c>
      <c r="G292" s="36">
        <v>0</v>
      </c>
      <c r="H292" s="37">
        <f t="shared" ref="H292:H342" si="78">I292+K292</f>
        <v>314</v>
      </c>
      <c r="I292" s="37">
        <v>314</v>
      </c>
      <c r="J292" s="37">
        <f t="shared" ref="J292:J342" si="79">I292*100/H292</f>
        <v>100</v>
      </c>
      <c r="K292" s="37">
        <v>0</v>
      </c>
      <c r="L292" s="37">
        <f t="shared" ref="L292:L342" si="80">K292*100/H292</f>
        <v>0</v>
      </c>
      <c r="M292" s="37">
        <v>18</v>
      </c>
      <c r="N292" s="37"/>
    </row>
    <row r="293" ht="202.5">
      <c r="A293" s="36" t="s">
        <v>886</v>
      </c>
      <c r="B293" s="37" t="s">
        <v>243</v>
      </c>
      <c r="C293" s="37" t="s">
        <v>980</v>
      </c>
      <c r="D293" s="39" t="s">
        <v>981</v>
      </c>
      <c r="E293" s="39" t="s">
        <v>21</v>
      </c>
      <c r="F293" s="39" t="s">
        <v>22</v>
      </c>
      <c r="G293" s="36">
        <v>2</v>
      </c>
      <c r="H293" s="37">
        <f t="shared" si="78"/>
        <v>214</v>
      </c>
      <c r="I293" s="37">
        <v>214</v>
      </c>
      <c r="J293" s="37">
        <f t="shared" si="79"/>
        <v>100</v>
      </c>
      <c r="K293" s="37">
        <v>0</v>
      </c>
      <c r="L293" s="37">
        <f t="shared" si="80"/>
        <v>0</v>
      </c>
      <c r="M293" s="37">
        <v>18</v>
      </c>
      <c r="N293" s="37"/>
    </row>
    <row r="294" ht="202.5">
      <c r="A294" s="36" t="s">
        <v>392</v>
      </c>
      <c r="B294" s="37" t="s">
        <v>340</v>
      </c>
      <c r="C294" s="37" t="s">
        <v>309</v>
      </c>
      <c r="D294" s="39" t="s">
        <v>393</v>
      </c>
      <c r="E294" s="39" t="s">
        <v>21</v>
      </c>
      <c r="F294" s="39" t="s">
        <v>22</v>
      </c>
      <c r="G294" s="36">
        <v>0</v>
      </c>
      <c r="H294" s="37">
        <f t="shared" si="78"/>
        <v>115</v>
      </c>
      <c r="I294" s="37">
        <v>115</v>
      </c>
      <c r="J294" s="37">
        <f t="shared" si="79"/>
        <v>100</v>
      </c>
      <c r="K294" s="37">
        <v>0</v>
      </c>
      <c r="L294" s="37">
        <f t="shared" si="80"/>
        <v>0</v>
      </c>
      <c r="M294" s="37">
        <v>18</v>
      </c>
      <c r="N294" s="37"/>
    </row>
    <row r="295" ht="202.5">
      <c r="A295" s="36" t="s">
        <v>1014</v>
      </c>
      <c r="B295" s="37" t="s">
        <v>389</v>
      </c>
      <c r="C295" s="37" t="s">
        <v>1015</v>
      </c>
      <c r="D295" s="39" t="s">
        <v>1016</v>
      </c>
      <c r="E295" s="39" t="s">
        <v>21</v>
      </c>
      <c r="F295" s="39" t="s">
        <v>22</v>
      </c>
      <c r="G295" s="36">
        <v>3</v>
      </c>
      <c r="H295" s="37">
        <f t="shared" si="78"/>
        <v>89</v>
      </c>
      <c r="I295" s="37">
        <v>89</v>
      </c>
      <c r="J295" s="37">
        <f t="shared" si="79"/>
        <v>100</v>
      </c>
      <c r="K295" s="37">
        <v>0</v>
      </c>
      <c r="L295" s="37">
        <f t="shared" si="80"/>
        <v>0</v>
      </c>
      <c r="M295" s="37">
        <v>18</v>
      </c>
      <c r="N295" s="37"/>
    </row>
    <row r="296" ht="202.5">
      <c r="A296" s="36" t="s">
        <v>904</v>
      </c>
      <c r="B296" s="37" t="s">
        <v>134</v>
      </c>
      <c r="C296" s="37" t="s">
        <v>498</v>
      </c>
      <c r="D296" s="39" t="s">
        <v>905</v>
      </c>
      <c r="E296" s="39" t="s">
        <v>21</v>
      </c>
      <c r="F296" s="39" t="s">
        <v>22</v>
      </c>
      <c r="G296" s="36">
        <v>2</v>
      </c>
      <c r="H296" s="37">
        <f t="shared" si="78"/>
        <v>287</v>
      </c>
      <c r="I296" s="37">
        <v>287</v>
      </c>
      <c r="J296" s="37">
        <f t="shared" si="79"/>
        <v>100</v>
      </c>
      <c r="K296" s="37">
        <v>0</v>
      </c>
      <c r="L296" s="37">
        <f t="shared" si="80"/>
        <v>0</v>
      </c>
      <c r="M296" s="37">
        <v>19</v>
      </c>
      <c r="N296" s="37"/>
    </row>
    <row r="297" ht="202.5">
      <c r="A297" s="36" t="s">
        <v>1017</v>
      </c>
      <c r="B297" s="37" t="s">
        <v>1018</v>
      </c>
      <c r="C297" s="37" t="s">
        <v>53</v>
      </c>
      <c r="D297" s="39" t="s">
        <v>1019</v>
      </c>
      <c r="E297" s="39" t="s">
        <v>21</v>
      </c>
      <c r="F297" s="39" t="s">
        <v>22</v>
      </c>
      <c r="G297" s="36">
        <v>1</v>
      </c>
      <c r="H297" s="37">
        <f t="shared" si="78"/>
        <v>243</v>
      </c>
      <c r="I297" s="37">
        <v>243</v>
      </c>
      <c r="J297" s="37">
        <f t="shared" si="79"/>
        <v>100</v>
      </c>
      <c r="K297" s="37">
        <v>0</v>
      </c>
      <c r="L297" s="37">
        <f t="shared" si="80"/>
        <v>0</v>
      </c>
      <c r="M297" s="37">
        <v>19</v>
      </c>
      <c r="N297" s="37"/>
    </row>
    <row r="298" ht="202.5">
      <c r="A298" s="36" t="s">
        <v>927</v>
      </c>
      <c r="B298" s="37" t="s">
        <v>583</v>
      </c>
      <c r="C298" s="37" t="s">
        <v>122</v>
      </c>
      <c r="D298" s="39" t="s">
        <v>928</v>
      </c>
      <c r="E298" s="39" t="s">
        <v>21</v>
      </c>
      <c r="F298" s="39" t="s">
        <v>22</v>
      </c>
      <c r="G298" s="36">
        <v>8</v>
      </c>
      <c r="H298" s="37">
        <f t="shared" si="78"/>
        <v>181</v>
      </c>
      <c r="I298" s="37">
        <v>181</v>
      </c>
      <c r="J298" s="37">
        <f t="shared" si="79"/>
        <v>100</v>
      </c>
      <c r="K298" s="37">
        <v>0</v>
      </c>
      <c r="L298" s="37">
        <f t="shared" si="80"/>
        <v>0</v>
      </c>
      <c r="M298" s="37">
        <v>19</v>
      </c>
      <c r="N298" s="37"/>
    </row>
    <row r="299" ht="202.5">
      <c r="A299" s="36" t="s">
        <v>1062</v>
      </c>
      <c r="B299" s="37" t="s">
        <v>145</v>
      </c>
      <c r="C299" s="37" t="s">
        <v>49</v>
      </c>
      <c r="D299" s="39" t="s">
        <v>1063</v>
      </c>
      <c r="E299" s="39" t="s">
        <v>21</v>
      </c>
      <c r="F299" s="39" t="s">
        <v>22</v>
      </c>
      <c r="G299" s="36">
        <v>3</v>
      </c>
      <c r="H299" s="37">
        <f t="shared" si="78"/>
        <v>352</v>
      </c>
      <c r="I299" s="37">
        <v>352</v>
      </c>
      <c r="J299" s="37">
        <f t="shared" si="79"/>
        <v>100</v>
      </c>
      <c r="K299" s="37">
        <v>0</v>
      </c>
      <c r="L299" s="37">
        <f t="shared" si="80"/>
        <v>0</v>
      </c>
      <c r="M299" s="37">
        <v>20</v>
      </c>
      <c r="N299" s="37"/>
    </row>
    <row r="300" ht="202.5">
      <c r="A300" s="36" t="s">
        <v>56</v>
      </c>
      <c r="B300" s="37" t="s">
        <v>583</v>
      </c>
      <c r="C300" s="37" t="s">
        <v>939</v>
      </c>
      <c r="D300" s="39" t="s">
        <v>940</v>
      </c>
      <c r="E300" s="39" t="s">
        <v>21</v>
      </c>
      <c r="F300" s="39" t="s">
        <v>22</v>
      </c>
      <c r="G300" s="36">
        <v>0</v>
      </c>
      <c r="H300" s="37">
        <f t="shared" si="78"/>
        <v>317</v>
      </c>
      <c r="I300" s="37">
        <v>317</v>
      </c>
      <c r="J300" s="37">
        <f t="shared" si="79"/>
        <v>100</v>
      </c>
      <c r="K300" s="37">
        <v>0</v>
      </c>
      <c r="L300" s="37">
        <f t="shared" si="80"/>
        <v>0</v>
      </c>
      <c r="M300" s="37">
        <v>20</v>
      </c>
      <c r="N300" s="37"/>
    </row>
    <row r="301" ht="202.5">
      <c r="A301" s="36" t="s">
        <v>1009</v>
      </c>
      <c r="B301" s="37" t="s">
        <v>715</v>
      </c>
      <c r="C301" s="37" t="s">
        <v>485</v>
      </c>
      <c r="D301" s="39" t="s">
        <v>1010</v>
      </c>
      <c r="E301" s="39" t="s">
        <v>21</v>
      </c>
      <c r="F301" s="39" t="s">
        <v>22</v>
      </c>
      <c r="G301" s="36">
        <v>0</v>
      </c>
      <c r="H301" s="37">
        <f t="shared" si="78"/>
        <v>223</v>
      </c>
      <c r="I301" s="37">
        <v>223</v>
      </c>
      <c r="J301" s="37">
        <f t="shared" si="79"/>
        <v>100</v>
      </c>
      <c r="K301" s="37">
        <v>0</v>
      </c>
      <c r="L301" s="37">
        <f t="shared" si="80"/>
        <v>0</v>
      </c>
      <c r="M301" s="37">
        <v>20</v>
      </c>
      <c r="N301" s="37"/>
    </row>
    <row r="302" ht="202.5">
      <c r="A302" s="36" t="s">
        <v>1028</v>
      </c>
      <c r="B302" s="37" t="s">
        <v>90</v>
      </c>
      <c r="C302" s="37" t="s">
        <v>1029</v>
      </c>
      <c r="D302" s="39" t="s">
        <v>1030</v>
      </c>
      <c r="E302" s="39" t="s">
        <v>21</v>
      </c>
      <c r="F302" s="39" t="s">
        <v>22</v>
      </c>
      <c r="G302" s="36">
        <v>4</v>
      </c>
      <c r="H302" s="37">
        <f t="shared" si="78"/>
        <v>156</v>
      </c>
      <c r="I302" s="37">
        <v>156</v>
      </c>
      <c r="J302" s="37">
        <f t="shared" si="79"/>
        <v>100</v>
      </c>
      <c r="K302" s="37">
        <v>0</v>
      </c>
      <c r="L302" s="37">
        <f t="shared" si="80"/>
        <v>0</v>
      </c>
      <c r="M302" s="37">
        <v>20</v>
      </c>
      <c r="N302" s="37"/>
    </row>
    <row r="303" ht="202.5">
      <c r="A303" s="36" t="s">
        <v>301</v>
      </c>
      <c r="B303" s="37" t="s">
        <v>1068</v>
      </c>
      <c r="C303" s="37" t="s">
        <v>1069</v>
      </c>
      <c r="D303" s="39" t="s">
        <v>1070</v>
      </c>
      <c r="E303" s="39" t="s">
        <v>21</v>
      </c>
      <c r="F303" s="39" t="s">
        <v>22</v>
      </c>
      <c r="G303" s="36">
        <v>10</v>
      </c>
      <c r="H303" s="37">
        <f t="shared" si="78"/>
        <v>477</v>
      </c>
      <c r="I303" s="37">
        <v>477</v>
      </c>
      <c r="J303" s="37">
        <f t="shared" si="79"/>
        <v>100</v>
      </c>
      <c r="K303" s="37">
        <v>0</v>
      </c>
      <c r="L303" s="37">
        <f t="shared" si="80"/>
        <v>0</v>
      </c>
      <c r="M303" s="37">
        <v>22</v>
      </c>
      <c r="N303" s="37"/>
    </row>
    <row r="304" ht="202.5">
      <c r="A304" s="36" t="s">
        <v>1044</v>
      </c>
      <c r="B304" s="37" t="s">
        <v>1045</v>
      </c>
      <c r="C304" s="37" t="s">
        <v>988</v>
      </c>
      <c r="D304" s="39" t="s">
        <v>1046</v>
      </c>
      <c r="E304" s="39" t="s">
        <v>21</v>
      </c>
      <c r="F304" s="39" t="s">
        <v>22</v>
      </c>
      <c r="G304" s="36">
        <v>1</v>
      </c>
      <c r="H304" s="37">
        <f t="shared" si="78"/>
        <v>180</v>
      </c>
      <c r="I304" s="37">
        <v>180</v>
      </c>
      <c r="J304" s="37">
        <f t="shared" si="79"/>
        <v>100</v>
      </c>
      <c r="K304" s="37">
        <v>0</v>
      </c>
      <c r="L304" s="37">
        <f t="shared" si="80"/>
        <v>0</v>
      </c>
      <c r="M304" s="37">
        <v>22</v>
      </c>
      <c r="N304" s="37"/>
    </row>
    <row r="305" ht="202.5">
      <c r="A305" s="36" t="s">
        <v>463</v>
      </c>
      <c r="B305" s="37" t="s">
        <v>589</v>
      </c>
      <c r="C305" s="37" t="s">
        <v>956</v>
      </c>
      <c r="D305" s="39" t="s">
        <v>957</v>
      </c>
      <c r="E305" s="39" t="s">
        <v>21</v>
      </c>
      <c r="F305" s="39" t="s">
        <v>22</v>
      </c>
      <c r="G305" s="36">
        <v>0</v>
      </c>
      <c r="H305" s="37">
        <f t="shared" si="78"/>
        <v>360</v>
      </c>
      <c r="I305" s="37">
        <v>360</v>
      </c>
      <c r="J305" s="37">
        <f t="shared" si="79"/>
        <v>100</v>
      </c>
      <c r="K305" s="37">
        <v>0</v>
      </c>
      <c r="L305" s="37">
        <f t="shared" si="80"/>
        <v>0</v>
      </c>
      <c r="M305" s="37">
        <v>23</v>
      </c>
      <c r="N305" s="37"/>
    </row>
    <row r="306" ht="202.5">
      <c r="A306" s="36" t="s">
        <v>976</v>
      </c>
      <c r="B306" s="37" t="s">
        <v>977</v>
      </c>
      <c r="C306" s="37" t="s">
        <v>978</v>
      </c>
      <c r="D306" s="39" t="s">
        <v>979</v>
      </c>
      <c r="E306" s="39" t="s">
        <v>21</v>
      </c>
      <c r="F306" s="39" t="s">
        <v>22</v>
      </c>
      <c r="G306" s="36">
        <v>5</v>
      </c>
      <c r="H306" s="37">
        <f t="shared" si="78"/>
        <v>554</v>
      </c>
      <c r="I306" s="37">
        <v>554</v>
      </c>
      <c r="J306" s="37">
        <f t="shared" si="79"/>
        <v>100</v>
      </c>
      <c r="K306" s="37">
        <v>0</v>
      </c>
      <c r="L306" s="37">
        <f t="shared" si="80"/>
        <v>0</v>
      </c>
      <c r="M306" s="37">
        <v>24</v>
      </c>
      <c r="N306" s="37"/>
    </row>
    <row r="307" ht="202.5">
      <c r="A307" s="36" t="s">
        <v>950</v>
      </c>
      <c r="B307" s="37" t="s">
        <v>276</v>
      </c>
      <c r="C307" s="37" t="s">
        <v>951</v>
      </c>
      <c r="D307" s="39" t="s">
        <v>952</v>
      </c>
      <c r="E307" s="39" t="s">
        <v>21</v>
      </c>
      <c r="F307" s="39" t="s">
        <v>22</v>
      </c>
      <c r="G307" s="36">
        <v>1</v>
      </c>
      <c r="H307" s="37">
        <f t="shared" si="78"/>
        <v>344</v>
      </c>
      <c r="I307" s="37">
        <v>344</v>
      </c>
      <c r="J307" s="37">
        <f t="shared" si="79"/>
        <v>100</v>
      </c>
      <c r="K307" s="37">
        <v>0</v>
      </c>
      <c r="L307" s="37">
        <f t="shared" si="80"/>
        <v>0</v>
      </c>
      <c r="M307" s="37">
        <v>24</v>
      </c>
      <c r="N307" s="37"/>
    </row>
    <row r="308" ht="202.5">
      <c r="A308" s="36" t="s">
        <v>973</v>
      </c>
      <c r="B308" s="37" t="s">
        <v>40</v>
      </c>
      <c r="C308" s="37" t="s">
        <v>974</v>
      </c>
      <c r="D308" s="39" t="s">
        <v>975</v>
      </c>
      <c r="E308" s="39" t="s">
        <v>21</v>
      </c>
      <c r="F308" s="39" t="s">
        <v>22</v>
      </c>
      <c r="G308" s="36">
        <v>0</v>
      </c>
      <c r="H308" s="37">
        <f t="shared" si="78"/>
        <v>238</v>
      </c>
      <c r="I308" s="37">
        <v>238</v>
      </c>
      <c r="J308" s="37">
        <f t="shared" si="79"/>
        <v>100</v>
      </c>
      <c r="K308" s="37">
        <v>0</v>
      </c>
      <c r="L308" s="37">
        <f t="shared" si="80"/>
        <v>0</v>
      </c>
      <c r="M308" s="37">
        <v>24</v>
      </c>
      <c r="N308" s="37"/>
    </row>
    <row r="309" ht="202.5">
      <c r="A309" s="36" t="s">
        <v>985</v>
      </c>
      <c r="B309" s="37" t="s">
        <v>844</v>
      </c>
      <c r="C309" s="37" t="s">
        <v>255</v>
      </c>
      <c r="D309" s="39" t="s">
        <v>986</v>
      </c>
      <c r="E309" s="39" t="s">
        <v>21</v>
      </c>
      <c r="F309" s="39" t="s">
        <v>22</v>
      </c>
      <c r="G309" s="36">
        <v>8</v>
      </c>
      <c r="H309" s="37">
        <f t="shared" si="78"/>
        <v>157</v>
      </c>
      <c r="I309" s="37">
        <v>157</v>
      </c>
      <c r="J309" s="37">
        <f t="shared" si="79"/>
        <v>100</v>
      </c>
      <c r="K309" s="37">
        <v>0</v>
      </c>
      <c r="L309" s="37">
        <f t="shared" si="80"/>
        <v>0</v>
      </c>
      <c r="M309" s="37">
        <v>24</v>
      </c>
      <c r="N309" s="37"/>
    </row>
    <row r="310" ht="202.5">
      <c r="A310" s="36" t="s">
        <v>910</v>
      </c>
      <c r="B310" s="37" t="s">
        <v>911</v>
      </c>
      <c r="C310" s="37" t="s">
        <v>912</v>
      </c>
      <c r="D310" s="39" t="s">
        <v>913</v>
      </c>
      <c r="E310" s="39" t="s">
        <v>21</v>
      </c>
      <c r="F310" s="39" t="s">
        <v>22</v>
      </c>
      <c r="G310" s="36">
        <v>6</v>
      </c>
      <c r="H310" s="37">
        <f t="shared" si="78"/>
        <v>323</v>
      </c>
      <c r="I310" s="37">
        <v>323</v>
      </c>
      <c r="J310" s="37">
        <f t="shared" si="79"/>
        <v>100</v>
      </c>
      <c r="K310" s="37">
        <v>0</v>
      </c>
      <c r="L310" s="37">
        <f t="shared" si="80"/>
        <v>0</v>
      </c>
      <c r="M310" s="37">
        <v>25</v>
      </c>
      <c r="N310" s="37"/>
    </row>
    <row r="311" ht="202.5">
      <c r="A311" s="36" t="s">
        <v>1077</v>
      </c>
      <c r="B311" s="37" t="s">
        <v>219</v>
      </c>
      <c r="C311" s="37" t="s">
        <v>1078</v>
      </c>
      <c r="D311" s="39" t="s">
        <v>1079</v>
      </c>
      <c r="E311" s="39" t="s">
        <v>21</v>
      </c>
      <c r="F311" s="39" t="s">
        <v>22</v>
      </c>
      <c r="G311" s="36">
        <v>1</v>
      </c>
      <c r="H311" s="37">
        <f t="shared" si="78"/>
        <v>152</v>
      </c>
      <c r="I311" s="37">
        <v>152</v>
      </c>
      <c r="J311" s="37">
        <f t="shared" si="79"/>
        <v>100</v>
      </c>
      <c r="K311" s="37">
        <v>0</v>
      </c>
      <c r="L311" s="37">
        <f t="shared" si="80"/>
        <v>0</v>
      </c>
      <c r="M311" s="37">
        <v>25</v>
      </c>
      <c r="N311" s="37"/>
    </row>
    <row r="312" ht="202.5">
      <c r="A312" s="36" t="s">
        <v>1041</v>
      </c>
      <c r="B312" s="37" t="s">
        <v>608</v>
      </c>
      <c r="C312" s="37" t="s">
        <v>1042</v>
      </c>
      <c r="D312" s="39" t="s">
        <v>1043</v>
      </c>
      <c r="E312" s="39" t="s">
        <v>21</v>
      </c>
      <c r="F312" s="39" t="s">
        <v>22</v>
      </c>
      <c r="G312" s="36">
        <v>0</v>
      </c>
      <c r="H312" s="37">
        <f t="shared" si="78"/>
        <v>101</v>
      </c>
      <c r="I312" s="37">
        <v>101</v>
      </c>
      <c r="J312" s="37">
        <f t="shared" si="79"/>
        <v>100</v>
      </c>
      <c r="K312" s="37">
        <v>0</v>
      </c>
      <c r="L312" s="37">
        <f t="shared" si="80"/>
        <v>0</v>
      </c>
      <c r="M312" s="37">
        <v>25</v>
      </c>
      <c r="N312" s="37"/>
    </row>
    <row r="313" ht="202.5">
      <c r="A313" s="36" t="s">
        <v>543</v>
      </c>
      <c r="B313" s="37" t="s">
        <v>281</v>
      </c>
      <c r="C313" s="37" t="s">
        <v>122</v>
      </c>
      <c r="D313" s="39" t="s">
        <v>544</v>
      </c>
      <c r="E313" s="39" t="s">
        <v>21</v>
      </c>
      <c r="F313" s="39" t="s">
        <v>22</v>
      </c>
      <c r="G313" s="36">
        <v>0</v>
      </c>
      <c r="H313" s="37">
        <f t="shared" si="78"/>
        <v>424</v>
      </c>
      <c r="I313" s="37">
        <v>424</v>
      </c>
      <c r="J313" s="37">
        <f t="shared" si="79"/>
        <v>100</v>
      </c>
      <c r="K313" s="37">
        <v>0</v>
      </c>
      <c r="L313" s="37">
        <f t="shared" si="80"/>
        <v>0</v>
      </c>
      <c r="M313" s="37">
        <v>26</v>
      </c>
      <c r="N313" s="37"/>
    </row>
    <row r="314" ht="202.5">
      <c r="A314" s="36" t="s">
        <v>987</v>
      </c>
      <c r="B314" s="37" t="s">
        <v>605</v>
      </c>
      <c r="C314" s="37" t="s">
        <v>988</v>
      </c>
      <c r="D314" s="39" t="s">
        <v>989</v>
      </c>
      <c r="E314" s="39" t="s">
        <v>21</v>
      </c>
      <c r="F314" s="39" t="s">
        <v>22</v>
      </c>
      <c r="G314" s="36">
        <v>0</v>
      </c>
      <c r="H314" s="37">
        <f t="shared" si="78"/>
        <v>251</v>
      </c>
      <c r="I314" s="37">
        <v>251</v>
      </c>
      <c r="J314" s="37">
        <f t="shared" si="79"/>
        <v>100</v>
      </c>
      <c r="K314" s="37">
        <v>0</v>
      </c>
      <c r="L314" s="37">
        <f t="shared" si="80"/>
        <v>0</v>
      </c>
      <c r="M314" s="37">
        <v>26</v>
      </c>
      <c r="N314" s="37"/>
    </row>
    <row r="315" ht="202.5">
      <c r="A315" s="36" t="s">
        <v>995</v>
      </c>
      <c r="B315" s="37" t="s">
        <v>186</v>
      </c>
      <c r="C315" s="37" t="s">
        <v>996</v>
      </c>
      <c r="D315" s="39" t="s">
        <v>997</v>
      </c>
      <c r="E315" s="39" t="s">
        <v>21</v>
      </c>
      <c r="F315" s="39" t="s">
        <v>22</v>
      </c>
      <c r="G315" s="36">
        <v>2</v>
      </c>
      <c r="H315" s="37">
        <f t="shared" si="78"/>
        <v>173</v>
      </c>
      <c r="I315" s="37">
        <v>173</v>
      </c>
      <c r="J315" s="37">
        <f t="shared" si="79"/>
        <v>100</v>
      </c>
      <c r="K315" s="37">
        <v>0</v>
      </c>
      <c r="L315" s="37">
        <f t="shared" si="80"/>
        <v>0</v>
      </c>
      <c r="M315" s="37">
        <v>26</v>
      </c>
      <c r="N315" s="37"/>
    </row>
    <row r="316" ht="202.5">
      <c r="A316" s="36" t="s">
        <v>1283</v>
      </c>
      <c r="B316" s="37" t="s">
        <v>186</v>
      </c>
      <c r="C316" s="37" t="s">
        <v>95</v>
      </c>
      <c r="D316" s="40" t="s">
        <v>1284</v>
      </c>
      <c r="E316" s="39" t="s">
        <v>21</v>
      </c>
      <c r="F316" s="39" t="s">
        <v>22</v>
      </c>
      <c r="G316" s="36">
        <v>4</v>
      </c>
      <c r="H316" s="37">
        <f t="shared" si="78"/>
        <v>165</v>
      </c>
      <c r="I316" s="37">
        <v>165</v>
      </c>
      <c r="J316" s="37">
        <f t="shared" si="79"/>
        <v>100</v>
      </c>
      <c r="K316" s="37">
        <v>0</v>
      </c>
      <c r="L316" s="37">
        <f t="shared" si="80"/>
        <v>0</v>
      </c>
      <c r="M316" s="37">
        <v>26</v>
      </c>
      <c r="N316" s="37"/>
    </row>
    <row r="317" ht="202.5">
      <c r="A317" s="36" t="s">
        <v>1007</v>
      </c>
      <c r="B317" s="37" t="s">
        <v>638</v>
      </c>
      <c r="C317" s="37" t="s">
        <v>498</v>
      </c>
      <c r="D317" s="39" t="s">
        <v>1008</v>
      </c>
      <c r="E317" s="39" t="s">
        <v>21</v>
      </c>
      <c r="F317" s="39" t="s">
        <v>22</v>
      </c>
      <c r="G317" s="36">
        <v>3</v>
      </c>
      <c r="H317" s="37">
        <f t="shared" si="78"/>
        <v>98</v>
      </c>
      <c r="I317" s="37">
        <v>98</v>
      </c>
      <c r="J317" s="37">
        <f t="shared" si="79"/>
        <v>100</v>
      </c>
      <c r="K317" s="37">
        <v>0</v>
      </c>
      <c r="L317" s="37">
        <f t="shared" si="80"/>
        <v>0</v>
      </c>
      <c r="M317" s="37">
        <v>26</v>
      </c>
      <c r="N317" s="37"/>
    </row>
    <row r="318" ht="202.5">
      <c r="A318" s="36" t="s">
        <v>735</v>
      </c>
      <c r="B318" s="37" t="s">
        <v>141</v>
      </c>
      <c r="C318" s="37" t="s">
        <v>181</v>
      </c>
      <c r="D318" s="39" t="s">
        <v>736</v>
      </c>
      <c r="E318" s="39" t="s">
        <v>21</v>
      </c>
      <c r="F318" s="39" t="s">
        <v>22</v>
      </c>
      <c r="G318" s="36">
        <v>0</v>
      </c>
      <c r="H318" s="37">
        <f t="shared" si="78"/>
        <v>81</v>
      </c>
      <c r="I318" s="37">
        <v>81</v>
      </c>
      <c r="J318" s="37">
        <f t="shared" si="79"/>
        <v>100</v>
      </c>
      <c r="K318" s="37">
        <v>0</v>
      </c>
      <c r="L318" s="37">
        <f t="shared" si="80"/>
        <v>0</v>
      </c>
      <c r="M318" s="37">
        <v>27</v>
      </c>
      <c r="N318" s="37"/>
    </row>
    <row r="319" ht="202.5">
      <c r="A319" s="36" t="s">
        <v>1086</v>
      </c>
      <c r="B319" s="37" t="s">
        <v>344</v>
      </c>
      <c r="C319" s="37" t="s">
        <v>266</v>
      </c>
      <c r="D319" s="39" t="s">
        <v>1087</v>
      </c>
      <c r="E319" s="39" t="s">
        <v>21</v>
      </c>
      <c r="F319" s="39" t="s">
        <v>22</v>
      </c>
      <c r="G319" s="36">
        <v>2</v>
      </c>
      <c r="H319" s="37">
        <f t="shared" si="78"/>
        <v>55</v>
      </c>
      <c r="I319" s="37">
        <v>55</v>
      </c>
      <c r="J319" s="37">
        <f t="shared" si="79"/>
        <v>100</v>
      </c>
      <c r="K319" s="37">
        <v>0</v>
      </c>
      <c r="L319" s="37">
        <f t="shared" si="80"/>
        <v>0</v>
      </c>
      <c r="M319" s="37">
        <v>27</v>
      </c>
      <c r="N319" s="37"/>
    </row>
    <row r="320" ht="202.5">
      <c r="A320" s="36" t="s">
        <v>1038</v>
      </c>
      <c r="B320" s="37" t="s">
        <v>907</v>
      </c>
      <c r="C320" s="37" t="s">
        <v>1039</v>
      </c>
      <c r="D320" s="39" t="s">
        <v>1040</v>
      </c>
      <c r="E320" s="39" t="s">
        <v>21</v>
      </c>
      <c r="F320" s="39" t="s">
        <v>22</v>
      </c>
      <c r="G320" s="36">
        <v>1</v>
      </c>
      <c r="H320" s="37">
        <f t="shared" si="78"/>
        <v>392</v>
      </c>
      <c r="I320" s="37">
        <v>392</v>
      </c>
      <c r="J320" s="37">
        <f t="shared" si="79"/>
        <v>100</v>
      </c>
      <c r="K320" s="37">
        <v>0</v>
      </c>
      <c r="L320" s="37">
        <f t="shared" si="80"/>
        <v>0</v>
      </c>
      <c r="M320" s="37">
        <v>28</v>
      </c>
      <c r="N320" s="37"/>
    </row>
    <row r="321" ht="202.5">
      <c r="A321" s="36" t="s">
        <v>1059</v>
      </c>
      <c r="B321" s="37" t="s">
        <v>1060</v>
      </c>
      <c r="C321" s="37" t="s">
        <v>216</v>
      </c>
      <c r="D321" s="39" t="s">
        <v>1061</v>
      </c>
      <c r="E321" s="39" t="s">
        <v>21</v>
      </c>
      <c r="F321" s="39" t="s">
        <v>22</v>
      </c>
      <c r="G321" s="36">
        <v>6</v>
      </c>
      <c r="H321" s="37">
        <f t="shared" si="78"/>
        <v>358</v>
      </c>
      <c r="I321" s="37">
        <v>358</v>
      </c>
      <c r="J321" s="37">
        <f t="shared" si="79"/>
        <v>100</v>
      </c>
      <c r="K321" s="37">
        <v>0</v>
      </c>
      <c r="L321" s="37">
        <f t="shared" si="80"/>
        <v>0</v>
      </c>
      <c r="M321" s="37">
        <v>29</v>
      </c>
      <c r="N321" s="37"/>
    </row>
    <row r="322" ht="202.5">
      <c r="A322" s="36" t="s">
        <v>1011</v>
      </c>
      <c r="B322" s="37" t="s">
        <v>276</v>
      </c>
      <c r="C322" s="37" t="s">
        <v>1012</v>
      </c>
      <c r="D322" s="39" t="s">
        <v>1013</v>
      </c>
      <c r="E322" s="39" t="s">
        <v>21</v>
      </c>
      <c r="F322" s="39" t="s">
        <v>22</v>
      </c>
      <c r="G322" s="36">
        <v>2</v>
      </c>
      <c r="H322" s="37">
        <f t="shared" si="78"/>
        <v>294</v>
      </c>
      <c r="I322" s="37">
        <v>294</v>
      </c>
      <c r="J322" s="37">
        <f t="shared" si="79"/>
        <v>100</v>
      </c>
      <c r="K322" s="37">
        <v>0</v>
      </c>
      <c r="L322" s="37">
        <f t="shared" si="80"/>
        <v>0</v>
      </c>
      <c r="M322" s="37">
        <v>29</v>
      </c>
      <c r="N322" s="37"/>
    </row>
    <row r="323" ht="202.5">
      <c r="A323" s="36" t="s">
        <v>1054</v>
      </c>
      <c r="B323" s="37" t="s">
        <v>602</v>
      </c>
      <c r="C323" s="37" t="s">
        <v>832</v>
      </c>
      <c r="D323" s="39" t="s">
        <v>1055</v>
      </c>
      <c r="E323" s="39" t="s">
        <v>21</v>
      </c>
      <c r="F323" s="39" t="s">
        <v>22</v>
      </c>
      <c r="G323" s="36">
        <v>6</v>
      </c>
      <c r="H323" s="37">
        <f t="shared" si="78"/>
        <v>250</v>
      </c>
      <c r="I323" s="37">
        <v>250</v>
      </c>
      <c r="J323" s="37">
        <f t="shared" si="79"/>
        <v>100</v>
      </c>
      <c r="K323" s="37">
        <v>0</v>
      </c>
      <c r="L323" s="37">
        <f t="shared" si="80"/>
        <v>0</v>
      </c>
      <c r="M323" s="37">
        <v>29</v>
      </c>
      <c r="N323" s="37"/>
    </row>
    <row r="324" ht="202.5">
      <c r="A324" s="36" t="s">
        <v>1066</v>
      </c>
      <c r="B324" s="37" t="s">
        <v>48</v>
      </c>
      <c r="C324" s="37" t="s">
        <v>177</v>
      </c>
      <c r="D324" s="39" t="s">
        <v>1067</v>
      </c>
      <c r="E324" s="39" t="s">
        <v>21</v>
      </c>
      <c r="F324" s="39" t="s">
        <v>22</v>
      </c>
      <c r="G324" s="36">
        <v>1</v>
      </c>
      <c r="H324" s="37">
        <f t="shared" si="78"/>
        <v>80</v>
      </c>
      <c r="I324" s="37">
        <v>80</v>
      </c>
      <c r="J324" s="37">
        <f t="shared" si="79"/>
        <v>100</v>
      </c>
      <c r="K324" s="37">
        <v>0</v>
      </c>
      <c r="L324" s="37">
        <f t="shared" si="80"/>
        <v>0</v>
      </c>
      <c r="M324" s="37">
        <v>29</v>
      </c>
      <c r="N324" s="37"/>
    </row>
    <row r="325" ht="202.5">
      <c r="A325" s="36" t="s">
        <v>1080</v>
      </c>
      <c r="B325" s="37" t="s">
        <v>1081</v>
      </c>
      <c r="C325" s="37" t="s">
        <v>456</v>
      </c>
      <c r="D325" s="39" t="s">
        <v>1082</v>
      </c>
      <c r="E325" s="39" t="s">
        <v>21</v>
      </c>
      <c r="F325" s="39" t="s">
        <v>22</v>
      </c>
      <c r="G325" s="36">
        <v>2</v>
      </c>
      <c r="H325" s="37">
        <f t="shared" si="78"/>
        <v>789</v>
      </c>
      <c r="I325" s="37">
        <v>789</v>
      </c>
      <c r="J325" s="37">
        <f t="shared" si="79"/>
        <v>100</v>
      </c>
      <c r="K325" s="37">
        <v>0</v>
      </c>
      <c r="L325" s="37">
        <f t="shared" si="80"/>
        <v>0</v>
      </c>
      <c r="M325" s="37">
        <v>30</v>
      </c>
      <c r="N325" s="37"/>
    </row>
    <row r="326" ht="202.5">
      <c r="A326" s="36" t="s">
        <v>1088</v>
      </c>
      <c r="B326" s="37" t="s">
        <v>1089</v>
      </c>
      <c r="C326" s="37" t="s">
        <v>1090</v>
      </c>
      <c r="D326" s="39" t="s">
        <v>1091</v>
      </c>
      <c r="E326" s="39" t="s">
        <v>21</v>
      </c>
      <c r="F326" s="39" t="s">
        <v>22</v>
      </c>
      <c r="G326" s="36">
        <v>3</v>
      </c>
      <c r="H326" s="37">
        <f t="shared" si="78"/>
        <v>363</v>
      </c>
      <c r="I326" s="37">
        <v>363</v>
      </c>
      <c r="J326" s="37">
        <f t="shared" si="79"/>
        <v>100</v>
      </c>
      <c r="K326" s="37">
        <v>0</v>
      </c>
      <c r="L326" s="37">
        <f t="shared" si="80"/>
        <v>0</v>
      </c>
      <c r="M326" s="37">
        <v>30</v>
      </c>
      <c r="N326" s="37"/>
    </row>
    <row r="327" ht="202.5">
      <c r="A327" s="36" t="s">
        <v>1073</v>
      </c>
      <c r="B327" s="37" t="s">
        <v>1074</v>
      </c>
      <c r="C327" s="37" t="s">
        <v>1075</v>
      </c>
      <c r="D327" s="39" t="s">
        <v>1076</v>
      </c>
      <c r="E327" s="39" t="s">
        <v>21</v>
      </c>
      <c r="F327" s="39" t="s">
        <v>22</v>
      </c>
      <c r="G327" s="36">
        <v>4</v>
      </c>
      <c r="H327" s="37">
        <f t="shared" si="78"/>
        <v>308</v>
      </c>
      <c r="I327" s="37">
        <v>308</v>
      </c>
      <c r="J327" s="37">
        <f t="shared" si="79"/>
        <v>100</v>
      </c>
      <c r="K327" s="37">
        <v>0</v>
      </c>
      <c r="L327" s="37">
        <f t="shared" si="80"/>
        <v>0</v>
      </c>
      <c r="M327" s="37">
        <v>30</v>
      </c>
      <c r="N327" s="37"/>
    </row>
    <row r="328" ht="202.5">
      <c r="A328" s="36" t="s">
        <v>1092</v>
      </c>
      <c r="B328" s="37" t="s">
        <v>712</v>
      </c>
      <c r="C328" s="37" t="s">
        <v>1093</v>
      </c>
      <c r="D328" s="39" t="s">
        <v>1094</v>
      </c>
      <c r="E328" s="39" t="s">
        <v>21</v>
      </c>
      <c r="F328" s="39" t="s">
        <v>22</v>
      </c>
      <c r="G328" s="36">
        <v>2</v>
      </c>
      <c r="H328" s="37">
        <f t="shared" si="78"/>
        <v>200</v>
      </c>
      <c r="I328" s="37">
        <v>200</v>
      </c>
      <c r="J328" s="37">
        <f t="shared" si="79"/>
        <v>100</v>
      </c>
      <c r="K328" s="37">
        <v>0</v>
      </c>
      <c r="L328" s="37">
        <f t="shared" si="80"/>
        <v>0</v>
      </c>
      <c r="M328" s="37">
        <v>30</v>
      </c>
      <c r="N328" s="37"/>
    </row>
    <row r="329" ht="202.5">
      <c r="A329" s="36" t="s">
        <v>1106</v>
      </c>
      <c r="B329" s="37" t="s">
        <v>189</v>
      </c>
      <c r="C329" s="37" t="s">
        <v>668</v>
      </c>
      <c r="D329" s="39" t="s">
        <v>1107</v>
      </c>
      <c r="E329" s="39" t="s">
        <v>21</v>
      </c>
      <c r="F329" s="39" t="s">
        <v>22</v>
      </c>
      <c r="G329" s="36">
        <v>1</v>
      </c>
      <c r="H329" s="37">
        <f t="shared" si="78"/>
        <v>82</v>
      </c>
      <c r="I329" s="37">
        <v>82</v>
      </c>
      <c r="J329" s="37">
        <f t="shared" si="79"/>
        <v>100</v>
      </c>
      <c r="K329" s="37">
        <v>0</v>
      </c>
      <c r="L329" s="37">
        <f t="shared" si="80"/>
        <v>0</v>
      </c>
      <c r="M329" s="37">
        <v>30</v>
      </c>
      <c r="N329" s="37"/>
    </row>
    <row r="330" ht="202.5">
      <c r="A330" s="36" t="s">
        <v>992</v>
      </c>
      <c r="B330" s="37" t="s">
        <v>186</v>
      </c>
      <c r="C330" s="37" t="s">
        <v>993</v>
      </c>
      <c r="D330" s="39" t="s">
        <v>994</v>
      </c>
      <c r="E330" s="39" t="s">
        <v>21</v>
      </c>
      <c r="F330" s="39" t="s">
        <v>22</v>
      </c>
      <c r="G330" s="36">
        <v>11</v>
      </c>
      <c r="H330" s="37">
        <f t="shared" si="78"/>
        <v>245</v>
      </c>
      <c r="I330" s="37">
        <v>245</v>
      </c>
      <c r="J330" s="37">
        <f t="shared" si="79"/>
        <v>100</v>
      </c>
      <c r="K330" s="37">
        <v>0</v>
      </c>
      <c r="L330" s="37">
        <f t="shared" si="80"/>
        <v>0</v>
      </c>
      <c r="M330" s="37">
        <v>31</v>
      </c>
      <c r="N330" s="37"/>
    </row>
    <row r="331" ht="202.5">
      <c r="A331" s="36" t="s">
        <v>1285</v>
      </c>
      <c r="B331" s="37" t="s">
        <v>48</v>
      </c>
      <c r="C331" s="37" t="s">
        <v>419</v>
      </c>
      <c r="D331" s="40" t="s">
        <v>1286</v>
      </c>
      <c r="E331" s="39" t="s">
        <v>21</v>
      </c>
      <c r="F331" s="39" t="s">
        <v>22</v>
      </c>
      <c r="G331" s="36">
        <v>3</v>
      </c>
      <c r="H331" s="37">
        <f t="shared" si="78"/>
        <v>168</v>
      </c>
      <c r="I331" s="37">
        <v>168</v>
      </c>
      <c r="J331" s="37">
        <f t="shared" si="79"/>
        <v>100</v>
      </c>
      <c r="K331" s="37">
        <v>0</v>
      </c>
      <c r="L331" s="37">
        <f t="shared" si="80"/>
        <v>0</v>
      </c>
      <c r="M331" s="37">
        <v>32</v>
      </c>
      <c r="N331" s="37"/>
    </row>
    <row r="332" ht="202.5">
      <c r="A332" s="36" t="s">
        <v>1071</v>
      </c>
      <c r="B332" s="37" t="s">
        <v>348</v>
      </c>
      <c r="C332" s="37" t="s">
        <v>177</v>
      </c>
      <c r="D332" s="39" t="s">
        <v>1072</v>
      </c>
      <c r="E332" s="39" t="s">
        <v>21</v>
      </c>
      <c r="F332" s="39" t="s">
        <v>22</v>
      </c>
      <c r="G332" s="36">
        <v>12</v>
      </c>
      <c r="H332" s="37">
        <f t="shared" si="78"/>
        <v>425</v>
      </c>
      <c r="I332" s="37">
        <v>425</v>
      </c>
      <c r="J332" s="37">
        <f t="shared" si="79"/>
        <v>100</v>
      </c>
      <c r="K332" s="37">
        <v>0</v>
      </c>
      <c r="L332" s="37">
        <f t="shared" si="80"/>
        <v>0</v>
      </c>
      <c r="M332" s="37">
        <v>33</v>
      </c>
      <c r="N332" s="37"/>
    </row>
    <row r="333" ht="202.5">
      <c r="A333" s="36" t="s">
        <v>1103</v>
      </c>
      <c r="B333" s="37" t="s">
        <v>1104</v>
      </c>
      <c r="C333" s="37" t="s">
        <v>309</v>
      </c>
      <c r="D333" s="39" t="s">
        <v>1105</v>
      </c>
      <c r="E333" s="39" t="s">
        <v>21</v>
      </c>
      <c r="F333" s="39" t="s">
        <v>22</v>
      </c>
      <c r="G333" s="36">
        <v>2</v>
      </c>
      <c r="H333" s="37">
        <f t="shared" si="78"/>
        <v>164</v>
      </c>
      <c r="I333" s="37">
        <v>164</v>
      </c>
      <c r="J333" s="37">
        <f t="shared" si="79"/>
        <v>100</v>
      </c>
      <c r="K333" s="37">
        <v>0</v>
      </c>
      <c r="L333" s="37">
        <f t="shared" si="80"/>
        <v>0</v>
      </c>
      <c r="M333" s="37">
        <v>33</v>
      </c>
      <c r="N333" s="37"/>
    </row>
    <row r="334" ht="202.5">
      <c r="A334" s="36" t="s">
        <v>1112</v>
      </c>
      <c r="B334" s="37" t="s">
        <v>73</v>
      </c>
      <c r="C334" s="37" t="s">
        <v>993</v>
      </c>
      <c r="D334" s="39">
        <v>21803</v>
      </c>
      <c r="E334" s="39" t="s">
        <v>21</v>
      </c>
      <c r="F334" s="39" t="s">
        <v>22</v>
      </c>
      <c r="G334" s="36">
        <v>1</v>
      </c>
      <c r="H334" s="37">
        <f t="shared" si="78"/>
        <v>123</v>
      </c>
      <c r="I334" s="37">
        <v>123</v>
      </c>
      <c r="J334" s="37">
        <f t="shared" si="79"/>
        <v>100</v>
      </c>
      <c r="K334" s="37">
        <v>0</v>
      </c>
      <c r="L334" s="37">
        <f t="shared" si="80"/>
        <v>0</v>
      </c>
      <c r="M334" s="37">
        <v>34</v>
      </c>
      <c r="N334" s="37"/>
    </row>
    <row r="335" ht="202.5">
      <c r="A335" s="36" t="s">
        <v>843</v>
      </c>
      <c r="B335" s="37" t="s">
        <v>1108</v>
      </c>
      <c r="C335" s="37" t="s">
        <v>1012</v>
      </c>
      <c r="D335" s="39" t="s">
        <v>1109</v>
      </c>
      <c r="E335" s="39" t="s">
        <v>21</v>
      </c>
      <c r="F335" s="39" t="s">
        <v>22</v>
      </c>
      <c r="G335" s="36">
        <v>11</v>
      </c>
      <c r="H335" s="37">
        <f t="shared" si="78"/>
        <v>711</v>
      </c>
      <c r="I335" s="37">
        <v>711</v>
      </c>
      <c r="J335" s="37">
        <f t="shared" si="79"/>
        <v>100</v>
      </c>
      <c r="K335" s="37">
        <v>0</v>
      </c>
      <c r="L335" s="37">
        <f t="shared" si="80"/>
        <v>0</v>
      </c>
      <c r="M335" s="37">
        <v>36</v>
      </c>
      <c r="N335" s="37"/>
    </row>
    <row r="336" ht="202.5">
      <c r="A336" s="36" t="s">
        <v>1100</v>
      </c>
      <c r="B336" s="37" t="s">
        <v>77</v>
      </c>
      <c r="C336" s="37" t="s">
        <v>1101</v>
      </c>
      <c r="D336" s="39" t="s">
        <v>1102</v>
      </c>
      <c r="E336" s="39" t="s">
        <v>21</v>
      </c>
      <c r="F336" s="39" t="s">
        <v>22</v>
      </c>
      <c r="G336" s="36">
        <v>3</v>
      </c>
      <c r="H336" s="37">
        <f t="shared" si="78"/>
        <v>406</v>
      </c>
      <c r="I336" s="37">
        <v>406</v>
      </c>
      <c r="J336" s="37">
        <f t="shared" si="79"/>
        <v>100</v>
      </c>
      <c r="K336" s="37">
        <v>0</v>
      </c>
      <c r="L336" s="37">
        <f t="shared" si="80"/>
        <v>0</v>
      </c>
      <c r="M336" s="37">
        <v>39</v>
      </c>
      <c r="N336" s="37"/>
    </row>
    <row r="337" ht="202.5">
      <c r="A337" s="36" t="s">
        <v>1035</v>
      </c>
      <c r="B337" s="37" t="s">
        <v>712</v>
      </c>
      <c r="C337" s="37" t="s">
        <v>1036</v>
      </c>
      <c r="D337" s="39" t="s">
        <v>1037</v>
      </c>
      <c r="E337" s="39" t="s">
        <v>21</v>
      </c>
      <c r="F337" s="39" t="s">
        <v>22</v>
      </c>
      <c r="G337" s="36">
        <v>0</v>
      </c>
      <c r="H337" s="37">
        <f t="shared" si="78"/>
        <v>311</v>
      </c>
      <c r="I337" s="37">
        <v>311</v>
      </c>
      <c r="J337" s="37">
        <f t="shared" si="79"/>
        <v>100</v>
      </c>
      <c r="K337" s="37">
        <v>0</v>
      </c>
      <c r="L337" s="37">
        <f t="shared" si="80"/>
        <v>0</v>
      </c>
      <c r="M337" s="37">
        <v>43</v>
      </c>
      <c r="N337" s="37"/>
    </row>
    <row r="338" ht="202.5">
      <c r="A338" s="36" t="s">
        <v>1121</v>
      </c>
      <c r="B338" s="37" t="s">
        <v>83</v>
      </c>
      <c r="C338" s="37" t="s">
        <v>1122</v>
      </c>
      <c r="D338" s="39" t="s">
        <v>1123</v>
      </c>
      <c r="E338" s="39" t="s">
        <v>21</v>
      </c>
      <c r="F338" s="39" t="s">
        <v>22</v>
      </c>
      <c r="G338" s="36">
        <v>7</v>
      </c>
      <c r="H338" s="37">
        <f t="shared" si="78"/>
        <v>275</v>
      </c>
      <c r="I338" s="37">
        <v>275</v>
      </c>
      <c r="J338" s="37">
        <f t="shared" si="79"/>
        <v>100</v>
      </c>
      <c r="K338" s="37">
        <v>0</v>
      </c>
      <c r="L338" s="37">
        <f t="shared" si="80"/>
        <v>0</v>
      </c>
      <c r="M338" s="37">
        <v>44</v>
      </c>
      <c r="N338" s="37"/>
    </row>
    <row r="339" ht="202.5">
      <c r="A339" s="36" t="s">
        <v>1137</v>
      </c>
      <c r="B339" s="37" t="s">
        <v>1138</v>
      </c>
      <c r="C339" s="37" t="s">
        <v>1139</v>
      </c>
      <c r="D339" s="39" t="s">
        <v>1140</v>
      </c>
      <c r="E339" s="39" t="s">
        <v>21</v>
      </c>
      <c r="F339" s="39" t="s">
        <v>22</v>
      </c>
      <c r="G339" s="36">
        <v>2</v>
      </c>
      <c r="H339" s="37">
        <f t="shared" si="78"/>
        <v>163</v>
      </c>
      <c r="I339" s="37">
        <v>163</v>
      </c>
      <c r="J339" s="37">
        <f t="shared" si="79"/>
        <v>100</v>
      </c>
      <c r="K339" s="37">
        <v>0</v>
      </c>
      <c r="L339" s="37">
        <f t="shared" si="80"/>
        <v>0</v>
      </c>
      <c r="M339" s="37">
        <v>50</v>
      </c>
      <c r="N339" s="37"/>
    </row>
    <row r="340" ht="202.5">
      <c r="A340" s="36" t="s">
        <v>1117</v>
      </c>
      <c r="B340" s="37" t="s">
        <v>243</v>
      </c>
      <c r="C340" s="37" t="s">
        <v>1118</v>
      </c>
      <c r="D340" s="39" t="s">
        <v>1119</v>
      </c>
      <c r="E340" s="39" t="s">
        <v>21</v>
      </c>
      <c r="F340" s="39" t="s">
        <v>22</v>
      </c>
      <c r="G340" s="36">
        <v>2</v>
      </c>
      <c r="H340" s="37">
        <f t="shared" si="78"/>
        <v>665</v>
      </c>
      <c r="I340" s="37">
        <v>665</v>
      </c>
      <c r="J340" s="37">
        <f t="shared" si="79"/>
        <v>100</v>
      </c>
      <c r="K340" s="37">
        <v>0</v>
      </c>
      <c r="L340" s="37">
        <f t="shared" si="80"/>
        <v>0</v>
      </c>
      <c r="M340" s="37">
        <v>57</v>
      </c>
      <c r="N340" s="37"/>
    </row>
    <row r="341" ht="202.5">
      <c r="A341" s="36" t="s">
        <v>106</v>
      </c>
      <c r="B341" s="37" t="s">
        <v>153</v>
      </c>
      <c r="C341" s="37" t="s">
        <v>709</v>
      </c>
      <c r="D341" s="39" t="s">
        <v>1120</v>
      </c>
      <c r="E341" s="39" t="s">
        <v>21</v>
      </c>
      <c r="F341" s="39" t="s">
        <v>22</v>
      </c>
      <c r="G341" s="36">
        <v>5</v>
      </c>
      <c r="H341" s="37">
        <f t="shared" si="78"/>
        <v>414</v>
      </c>
      <c r="I341" s="37">
        <v>414</v>
      </c>
      <c r="J341" s="37">
        <f t="shared" si="79"/>
        <v>100</v>
      </c>
      <c r="K341" s="37">
        <v>0</v>
      </c>
      <c r="L341" s="37">
        <f t="shared" si="80"/>
        <v>0</v>
      </c>
      <c r="M341" s="37">
        <v>62</v>
      </c>
      <c r="N341" s="37"/>
    </row>
    <row r="342" ht="202.5">
      <c r="A342" s="36" t="s">
        <v>1132</v>
      </c>
      <c r="B342" s="37" t="s">
        <v>519</v>
      </c>
      <c r="C342" s="37" t="s">
        <v>578</v>
      </c>
      <c r="D342" s="39" t="s">
        <v>1133</v>
      </c>
      <c r="E342" s="39" t="s">
        <v>21</v>
      </c>
      <c r="F342" s="39" t="s">
        <v>22</v>
      </c>
      <c r="G342" s="36">
        <v>10</v>
      </c>
      <c r="H342" s="37">
        <f t="shared" si="78"/>
        <v>699</v>
      </c>
      <c r="I342" s="37">
        <v>699</v>
      </c>
      <c r="J342" s="37">
        <f t="shared" si="79"/>
        <v>100</v>
      </c>
      <c r="K342" s="37">
        <v>0</v>
      </c>
      <c r="L342" s="37">
        <f t="shared" si="80"/>
        <v>0</v>
      </c>
      <c r="M342" s="37">
        <v>76</v>
      </c>
      <c r="N342" s="37"/>
    </row>
  </sheetData>
  <autoFilter ref="A1:M342">
    <sortState ref="A2:M342">
      <sortCondition ref="A2:A342"/>
    </sortState>
  </autoFilter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Template>Normal.dotm</Templ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Васильева Галина Владимировна</dc:creator>
  <dc:description/>
  <dc:language>ru-RU</dc:language>
  <cp:revision>7</cp:revision>
  <dcterms:created xsi:type="dcterms:W3CDTF">2021-11-12T12:09:15Z</dcterms:created>
  <dcterms:modified xsi:type="dcterms:W3CDTF">2025-10-15T13:14:04Z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